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almon\Speel Lake Sockeye Model\Spawner-Recruit Analysis\Bayesian Analysis\Speel_Lake_state_space_model\text\"/>
    </mc:Choice>
  </mc:AlternateContent>
  <xr:revisionPtr revIDLastSave="0" documentId="13_ncr:1_{F49BBA32-C5D2-478A-9095-4CF5240BEFFB}" xr6:coauthVersionLast="45" xr6:coauthVersionMax="45" xr10:uidLastSave="{00000000-0000-0000-0000-000000000000}"/>
  <bookViews>
    <workbookView xWindow="-120" yWindow="-120" windowWidth="29040" windowHeight="15840" xr2:uid="{8CD0671C-8A5F-4420-A6BE-113F90DF11EE}"/>
  </bookViews>
  <sheets>
    <sheet name="output" sheetId="2" r:id="rId1"/>
    <sheet name="tables" sheetId="1" r:id="rId2"/>
    <sheet name="Nya" sheetId="3" r:id="rId3"/>
    <sheet name="profiles" sheetId="8" r:id="rId4"/>
  </sheets>
  <definedNames>
    <definedName name="solver_adj" localSheetId="3" hidden="1">profiles!$EV$21:$EV$35</definedName>
    <definedName name="solver_cvg" localSheetId="3" hidden="1">0.0001</definedName>
    <definedName name="solver_drv" localSheetId="3" hidden="1">2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profiles!$EP$36</definedName>
    <definedName name="solver_pre" localSheetId="3" hidden="1">0.000001</definedName>
    <definedName name="solver_rbv" localSheetId="3" hidden="1">2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3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1" l="1"/>
  <c r="D13" i="1"/>
  <c r="E13" i="1"/>
  <c r="F13" i="1"/>
  <c r="B13" i="1"/>
  <c r="G12" i="1"/>
  <c r="C12" i="1"/>
  <c r="D12" i="1"/>
  <c r="E12" i="1"/>
  <c r="F12" i="1"/>
  <c r="B12" i="1"/>
  <c r="Z20" i="2"/>
  <c r="E5" i="3" l="1"/>
  <c r="F5" i="3"/>
  <c r="G5" i="3"/>
  <c r="E6" i="3"/>
  <c r="F6" i="3"/>
  <c r="G6" i="3"/>
  <c r="E7" i="3"/>
  <c r="F7" i="3"/>
  <c r="G7" i="3"/>
  <c r="E8" i="3"/>
  <c r="F8" i="3"/>
  <c r="G8" i="3"/>
  <c r="E9" i="3"/>
  <c r="F9" i="3"/>
  <c r="G9" i="3"/>
  <c r="E10" i="3"/>
  <c r="F10" i="3"/>
  <c r="G10" i="3"/>
  <c r="E11" i="3"/>
  <c r="F11" i="3"/>
  <c r="G11" i="3"/>
  <c r="E12" i="3"/>
  <c r="F12" i="3"/>
  <c r="G12" i="3"/>
  <c r="E13" i="3"/>
  <c r="F13" i="3"/>
  <c r="G13" i="3"/>
  <c r="E14" i="3"/>
  <c r="F14" i="3"/>
  <c r="G14" i="3"/>
  <c r="E15" i="3"/>
  <c r="F15" i="3"/>
  <c r="G15" i="3"/>
  <c r="E16" i="3"/>
  <c r="F16" i="3"/>
  <c r="G16" i="3"/>
  <c r="E17" i="3"/>
  <c r="F17" i="3"/>
  <c r="G17" i="3"/>
  <c r="E18" i="3"/>
  <c r="F18" i="3"/>
  <c r="G18" i="3"/>
  <c r="E19" i="3"/>
  <c r="F19" i="3"/>
  <c r="G19" i="3"/>
  <c r="E20" i="3"/>
  <c r="F20" i="3"/>
  <c r="G20" i="3"/>
  <c r="E21" i="3"/>
  <c r="F21" i="3"/>
  <c r="G21" i="3"/>
  <c r="E22" i="3"/>
  <c r="F22" i="3"/>
  <c r="G22" i="3"/>
  <c r="E23" i="3"/>
  <c r="F23" i="3"/>
  <c r="G23" i="3"/>
  <c r="E24" i="3"/>
  <c r="F24" i="3"/>
  <c r="G24" i="3"/>
  <c r="E25" i="3"/>
  <c r="F25" i="3"/>
  <c r="G25" i="3"/>
  <c r="E26" i="3"/>
  <c r="F26" i="3"/>
  <c r="G26" i="3"/>
  <c r="E27" i="3"/>
  <c r="F27" i="3"/>
  <c r="G27" i="3"/>
  <c r="E28" i="3"/>
  <c r="F28" i="3"/>
  <c r="G28" i="3"/>
  <c r="E29" i="3"/>
  <c r="F29" i="3"/>
  <c r="G29" i="3"/>
  <c r="E30" i="3"/>
  <c r="F30" i="3"/>
  <c r="G30" i="3"/>
  <c r="E31" i="3"/>
  <c r="F31" i="3"/>
  <c r="G31" i="3"/>
  <c r="E32" i="3"/>
  <c r="F32" i="3"/>
  <c r="G32" i="3"/>
  <c r="E33" i="3"/>
  <c r="F33" i="3"/>
  <c r="G33" i="3"/>
  <c r="E34" i="3"/>
  <c r="F34" i="3"/>
  <c r="G34" i="3"/>
  <c r="E35" i="3"/>
  <c r="F35" i="3"/>
  <c r="G35" i="3"/>
  <c r="E36" i="3"/>
  <c r="F36" i="3"/>
  <c r="G36" i="3"/>
  <c r="E37" i="3"/>
  <c r="F37" i="3"/>
  <c r="G37" i="3"/>
  <c r="E38" i="3"/>
  <c r="F38" i="3"/>
  <c r="G38" i="3"/>
  <c r="E39" i="3"/>
  <c r="F39" i="3"/>
  <c r="G39" i="3"/>
  <c r="E40" i="3"/>
  <c r="F40" i="3"/>
  <c r="G40" i="3"/>
  <c r="G4" i="3"/>
  <c r="F4" i="3"/>
  <c r="E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" i="3"/>
  <c r="B5" i="3"/>
  <c r="J5" i="3" s="1"/>
  <c r="B6" i="3"/>
  <c r="J6" i="3" s="1"/>
  <c r="B7" i="3"/>
  <c r="B8" i="3"/>
  <c r="B9" i="3"/>
  <c r="J9" i="3" s="1"/>
  <c r="B10" i="3"/>
  <c r="J10" i="3" s="1"/>
  <c r="B11" i="3"/>
  <c r="B12" i="3"/>
  <c r="B13" i="3"/>
  <c r="J13" i="3" s="1"/>
  <c r="B14" i="3"/>
  <c r="J14" i="3" s="1"/>
  <c r="B15" i="3"/>
  <c r="B16" i="3"/>
  <c r="B17" i="3"/>
  <c r="J17" i="3" s="1"/>
  <c r="B18" i="3"/>
  <c r="J18" i="3" s="1"/>
  <c r="B19" i="3"/>
  <c r="B20" i="3"/>
  <c r="B21" i="3"/>
  <c r="J21" i="3" s="1"/>
  <c r="B22" i="3"/>
  <c r="J22" i="3" s="1"/>
  <c r="B23" i="3"/>
  <c r="B24" i="3"/>
  <c r="B25" i="3"/>
  <c r="J25" i="3" s="1"/>
  <c r="B26" i="3"/>
  <c r="J26" i="3" s="1"/>
  <c r="B27" i="3"/>
  <c r="B28" i="3"/>
  <c r="B29" i="3"/>
  <c r="J29" i="3" s="1"/>
  <c r="B30" i="3"/>
  <c r="J30" i="3" s="1"/>
  <c r="B31" i="3"/>
  <c r="B32" i="3"/>
  <c r="B33" i="3"/>
  <c r="J33" i="3" s="1"/>
  <c r="B34" i="3"/>
  <c r="J34" i="3" s="1"/>
  <c r="B35" i="3"/>
  <c r="B36" i="3"/>
  <c r="B37" i="3"/>
  <c r="J37" i="3" s="1"/>
  <c r="B38" i="3"/>
  <c r="J38" i="3" s="1"/>
  <c r="B39" i="3"/>
  <c r="B40" i="3"/>
  <c r="B4" i="3"/>
  <c r="J4" i="3" s="1"/>
  <c r="J40" i="3" l="1"/>
  <c r="J36" i="3"/>
  <c r="J32" i="3"/>
  <c r="J28" i="3"/>
  <c r="J24" i="3"/>
  <c r="J20" i="3"/>
  <c r="J16" i="3"/>
  <c r="J12" i="3"/>
  <c r="J8" i="3"/>
  <c r="J39" i="3"/>
  <c r="J35" i="3"/>
  <c r="J31" i="3"/>
  <c r="J27" i="3"/>
  <c r="J23" i="3"/>
  <c r="J19" i="3"/>
  <c r="J15" i="3"/>
  <c r="J11" i="3"/>
  <c r="J7" i="3"/>
  <c r="J14" i="1"/>
  <c r="E15" i="1"/>
  <c r="E16" i="1"/>
  <c r="E17" i="1"/>
  <c r="E18" i="1"/>
  <c r="E14" i="1"/>
  <c r="E4" i="1"/>
  <c r="E5" i="1"/>
  <c r="E6" i="1"/>
  <c r="E7" i="1"/>
  <c r="E8" i="1"/>
  <c r="E9" i="1"/>
  <c r="E10" i="1"/>
  <c r="E11" i="1"/>
  <c r="E3" i="1"/>
  <c r="C15" i="1"/>
  <c r="C16" i="1"/>
  <c r="C17" i="1"/>
  <c r="C18" i="1"/>
  <c r="C14" i="1"/>
  <c r="C4" i="1"/>
  <c r="C5" i="1"/>
  <c r="C6" i="1"/>
  <c r="C7" i="1"/>
  <c r="C8" i="1"/>
  <c r="C9" i="1"/>
  <c r="C10" i="1"/>
  <c r="C11" i="1"/>
  <c r="C3" i="1"/>
  <c r="B15" i="1"/>
  <c r="G13" i="1"/>
  <c r="B18" i="1"/>
  <c r="D18" i="1"/>
  <c r="F18" i="1"/>
  <c r="J4" i="1"/>
  <c r="K4" i="1"/>
  <c r="G4" i="1" s="1"/>
  <c r="B4" i="1"/>
  <c r="D4" i="1"/>
  <c r="F4" i="1"/>
  <c r="I29" i="1" l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28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34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28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G59" i="1"/>
  <c r="G60" i="1"/>
  <c r="G61" i="1"/>
  <c r="G62" i="1"/>
  <c r="G63" i="1"/>
  <c r="G64" i="1"/>
  <c r="G65" i="1"/>
  <c r="G66" i="1"/>
  <c r="G35" i="1" l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67" i="1"/>
  <c r="G68" i="1"/>
  <c r="G69" i="1"/>
  <c r="G70" i="1"/>
  <c r="G34" i="1"/>
  <c r="B34" i="1"/>
  <c r="J18" i="1"/>
  <c r="K18" i="1"/>
  <c r="G18" i="1" l="1"/>
  <c r="ET29" i="8"/>
  <c r="ER29" i="8" s="1"/>
  <c r="ES29" i="8"/>
  <c r="EQ29" i="8" s="1"/>
  <c r="ES21" i="8" l="1"/>
  <c r="EQ21" i="8" s="1"/>
  <c r="EO21" i="8" s="1"/>
  <c r="ET21" i="8"/>
  <c r="ER21" i="8" s="1"/>
  <c r="EP21" i="8" s="1"/>
  <c r="ES22" i="8"/>
  <c r="EQ22" i="8" s="1"/>
  <c r="EO22" i="8" s="1"/>
  <c r="ET22" i="8"/>
  <c r="ER22" i="8" s="1"/>
  <c r="EP22" i="8" s="1"/>
  <c r="ES23" i="8"/>
  <c r="EQ23" i="8" s="1"/>
  <c r="EO23" i="8" s="1"/>
  <c r="ET23" i="8"/>
  <c r="ER23" i="8" s="1"/>
  <c r="EP23" i="8" s="1"/>
  <c r="ES24" i="8"/>
  <c r="EQ24" i="8" s="1"/>
  <c r="EO24" i="8" s="1"/>
  <c r="ET24" i="8"/>
  <c r="ER24" i="8" s="1"/>
  <c r="EP24" i="8" s="1"/>
  <c r="ES25" i="8"/>
  <c r="EQ25" i="8" s="1"/>
  <c r="EO25" i="8" s="1"/>
  <c r="ET25" i="8"/>
  <c r="ER25" i="8" s="1"/>
  <c r="EP25" i="8" s="1"/>
  <c r="F5" i="1" l="1"/>
  <c r="F6" i="1"/>
  <c r="F7" i="1"/>
  <c r="F8" i="1"/>
  <c r="F9" i="1"/>
  <c r="F10" i="1"/>
  <c r="F11" i="1"/>
  <c r="F14" i="1"/>
  <c r="F15" i="1"/>
  <c r="F16" i="1"/>
  <c r="F17" i="1"/>
  <c r="F3" i="1"/>
  <c r="D5" i="1"/>
  <c r="D6" i="1"/>
  <c r="D7" i="1"/>
  <c r="D8" i="1"/>
  <c r="D9" i="1"/>
  <c r="D10" i="1"/>
  <c r="D11" i="1"/>
  <c r="D14" i="1"/>
  <c r="D15" i="1"/>
  <c r="D16" i="1"/>
  <c r="D17" i="1"/>
  <c r="D3" i="1"/>
  <c r="B5" i="1"/>
  <c r="B6" i="1"/>
  <c r="B7" i="1"/>
  <c r="B8" i="1"/>
  <c r="B9" i="1"/>
  <c r="B10" i="1"/>
  <c r="B11" i="1"/>
  <c r="B14" i="1"/>
  <c r="B16" i="1"/>
  <c r="B17" i="1"/>
  <c r="B3" i="1"/>
  <c r="Z21" i="2"/>
  <c r="ES27" i="8" l="1"/>
  <c r="EQ27" i="8" s="1"/>
  <c r="EO27" i="8" s="1"/>
  <c r="ET27" i="8"/>
  <c r="ER27" i="8" s="1"/>
  <c r="ES28" i="8"/>
  <c r="EQ28" i="8" s="1"/>
  <c r="EO28" i="8" s="1"/>
  <c r="ET28" i="8"/>
  <c r="ER28" i="8" s="1"/>
  <c r="EO29" i="8"/>
  <c r="ES30" i="8"/>
  <c r="EQ30" i="8" s="1"/>
  <c r="EO30" i="8" s="1"/>
  <c r="ET30" i="8"/>
  <c r="ER30" i="8" s="1"/>
  <c r="ES31" i="8"/>
  <c r="EQ31" i="8" s="1"/>
  <c r="EO31" i="8" s="1"/>
  <c r="ET31" i="8"/>
  <c r="ER31" i="8" s="1"/>
  <c r="ES32" i="8"/>
  <c r="EQ32" i="8" s="1"/>
  <c r="EO32" i="8" s="1"/>
  <c r="ET32" i="8"/>
  <c r="ER32" i="8" s="1"/>
  <c r="ES33" i="8"/>
  <c r="EQ33" i="8" s="1"/>
  <c r="EO33" i="8" s="1"/>
  <c r="ET33" i="8"/>
  <c r="ER33" i="8" s="1"/>
  <c r="ES34" i="8"/>
  <c r="EQ34" i="8" s="1"/>
  <c r="EO34" i="8" s="1"/>
  <c r="ET34" i="8"/>
  <c r="ER34" i="8" s="1"/>
  <c r="ES35" i="8"/>
  <c r="EQ35" i="8" s="1"/>
  <c r="EO35" i="8" s="1"/>
  <c r="ET35" i="8"/>
  <c r="ER35" i="8" s="1"/>
  <c r="ES26" i="8"/>
  <c r="EQ26" i="8" s="1"/>
  <c r="EO26" i="8" s="1"/>
  <c r="ET26" i="8"/>
  <c r="ER26" i="8" s="1"/>
  <c r="EK40" i="8"/>
  <c r="EN31" i="8"/>
  <c r="EN32" i="8"/>
  <c r="EN33" i="8"/>
  <c r="EN34" i="8"/>
  <c r="EN35" i="8"/>
  <c r="EN27" i="8"/>
  <c r="EN28" i="8"/>
  <c r="EN29" i="8"/>
  <c r="EN30" i="8"/>
  <c r="EN26" i="8"/>
  <c r="EL40" i="8" s="1"/>
  <c r="EL41" i="8" s="1"/>
  <c r="EL42" i="8" s="1"/>
  <c r="EO36" i="8" l="1"/>
  <c r="EP30" i="8"/>
  <c r="EP35" i="8"/>
  <c r="EP26" i="8"/>
  <c r="EP32" i="8"/>
  <c r="EP34" i="8"/>
  <c r="EP28" i="8"/>
  <c r="EP33" i="8"/>
  <c r="EP31" i="8"/>
  <c r="EP29" i="8"/>
  <c r="EP27" i="8"/>
  <c r="EK41" i="8"/>
  <c r="EK42" i="8" s="1"/>
  <c r="EM40" i="8"/>
  <c r="EM41" i="8" s="1"/>
  <c r="EM42" i="8" s="1"/>
  <c r="EP36" i="8" l="1"/>
  <c r="J525" i="2" l="1"/>
  <c r="K14" i="1" l="1"/>
  <c r="J15" i="1"/>
  <c r="K15" i="1"/>
  <c r="J16" i="1"/>
  <c r="K16" i="1"/>
  <c r="J17" i="1"/>
  <c r="K17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G11" i="1" s="1"/>
  <c r="K3" i="1"/>
  <c r="J3" i="1"/>
  <c r="G3" i="1" l="1"/>
  <c r="G10" i="1"/>
  <c r="G8" i="1"/>
  <c r="G6" i="1"/>
  <c r="G17" i="1"/>
  <c r="G15" i="1"/>
  <c r="G16" i="1"/>
  <c r="G14" i="1"/>
  <c r="G7" i="1"/>
  <c r="G5" i="1"/>
  <c r="G9" i="1"/>
  <c r="D72" i="1" l="1"/>
  <c r="F73" i="1"/>
  <c r="F71" i="1"/>
  <c r="F72" i="1"/>
  <c r="H72" i="1"/>
  <c r="H71" i="1"/>
  <c r="H73" i="1"/>
  <c r="D73" i="1"/>
  <c r="D71" i="1"/>
  <c r="G72" i="1"/>
  <c r="G73" i="1"/>
  <c r="G71" i="1"/>
  <c r="B73" i="1"/>
  <c r="B71" i="1"/>
  <c r="B72" i="1"/>
  <c r="I73" i="1"/>
  <c r="I71" i="1"/>
  <c r="I7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P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9" authorId="0" shapeId="0" xr:uid="{DC323851-FE60-4617-9823-4AC75F27B384}">
      <text>
        <r>
          <rPr>
            <b/>
            <sz val="9"/>
            <color indexed="81"/>
            <rFont val="Tahoma"/>
            <family val="2"/>
          </rPr>
          <t>quantiles_lambert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<sst xmlns="http://schemas.openxmlformats.org/spreadsheetml/2006/main" count="716" uniqueCount="633">
  <si>
    <t>variable</t>
  </si>
  <si>
    <t>Mean</t>
  </si>
  <si>
    <t>SD</t>
  </si>
  <si>
    <t>time_series_se</t>
  </si>
  <si>
    <t>mc_error</t>
  </si>
  <si>
    <t>converge</t>
  </si>
  <si>
    <t>D.sum</t>
  </si>
  <si>
    <t>N[1]</t>
  </si>
  <si>
    <t>N[2]</t>
  </si>
  <si>
    <t>N[3]</t>
  </si>
  <si>
    <t>N[4]</t>
  </si>
  <si>
    <t>N[5]</t>
  </si>
  <si>
    <t>N[6]</t>
  </si>
  <si>
    <t>N[7]</t>
  </si>
  <si>
    <t>N[8]</t>
  </si>
  <si>
    <t>N[9]</t>
  </si>
  <si>
    <t>N[10]</t>
  </si>
  <si>
    <t>N[11]</t>
  </si>
  <si>
    <t>N[12]</t>
  </si>
  <si>
    <t>N[13]</t>
  </si>
  <si>
    <t>N[14]</t>
  </si>
  <si>
    <t>N[15]</t>
  </si>
  <si>
    <t>N[16]</t>
  </si>
  <si>
    <t>N[17]</t>
  </si>
  <si>
    <t>N[18]</t>
  </si>
  <si>
    <t>N[19]</t>
  </si>
  <si>
    <t>N[20]</t>
  </si>
  <si>
    <t>N[21]</t>
  </si>
  <si>
    <t>N[22]</t>
  </si>
  <si>
    <t>N[23]</t>
  </si>
  <si>
    <t>N[24]</t>
  </si>
  <si>
    <t>N[25]</t>
  </si>
  <si>
    <t>N[26]</t>
  </si>
  <si>
    <t>N[27]</t>
  </si>
  <si>
    <t>N[28]</t>
  </si>
  <si>
    <t>N[29]</t>
  </si>
  <si>
    <t>N[30]</t>
  </si>
  <si>
    <t>N[31]</t>
  </si>
  <si>
    <t>N.ya[1,1]</t>
  </si>
  <si>
    <t>N.ya[2,1]</t>
  </si>
  <si>
    <t>N.ya[3,1]</t>
  </si>
  <si>
    <t>N.ya[4,1]</t>
  </si>
  <si>
    <t>N.ya[5,1]</t>
  </si>
  <si>
    <t>N.ya[6,1]</t>
  </si>
  <si>
    <t>N.ya[7,1]</t>
  </si>
  <si>
    <t>N.ya[8,1]</t>
  </si>
  <si>
    <t>N.ya[9,1]</t>
  </si>
  <si>
    <t>N.ya[10,1]</t>
  </si>
  <si>
    <t>N.ya[11,1]</t>
  </si>
  <si>
    <t>N.ya[12,1]</t>
  </si>
  <si>
    <t>N.ya[13,1]</t>
  </si>
  <si>
    <t>N.ya[14,1]</t>
  </si>
  <si>
    <t>N.ya[15,1]</t>
  </si>
  <si>
    <t>N.ya[16,1]</t>
  </si>
  <si>
    <t>N.ya[17,1]</t>
  </si>
  <si>
    <t>N.ya[18,1]</t>
  </si>
  <si>
    <t>N.ya[19,1]</t>
  </si>
  <si>
    <t>N.ya[20,1]</t>
  </si>
  <si>
    <t>N.ya[21,1]</t>
  </si>
  <si>
    <t>N.ya[22,1]</t>
  </si>
  <si>
    <t>N.ya[23,1]</t>
  </si>
  <si>
    <t>N.ya[24,1]</t>
  </si>
  <si>
    <t>N.ya[25,1]</t>
  </si>
  <si>
    <t>N.ya[26,1]</t>
  </si>
  <si>
    <t>N.ya[27,1]</t>
  </si>
  <si>
    <t>N.ya[28,1]</t>
  </si>
  <si>
    <t>N.ya[29,1]</t>
  </si>
  <si>
    <t>N.ya[30,1]</t>
  </si>
  <si>
    <t>N.ya[31,1]</t>
  </si>
  <si>
    <t>N.ya[1,2]</t>
  </si>
  <si>
    <t>N.ya[2,2]</t>
  </si>
  <si>
    <t>N.ya[3,2]</t>
  </si>
  <si>
    <t>N.ya[4,2]</t>
  </si>
  <si>
    <t>N.ya[5,2]</t>
  </si>
  <si>
    <t>N.ya[6,2]</t>
  </si>
  <si>
    <t>N.ya[7,2]</t>
  </si>
  <si>
    <t>N.ya[8,2]</t>
  </si>
  <si>
    <t>N.ya[9,2]</t>
  </si>
  <si>
    <t>N.ya[10,2]</t>
  </si>
  <si>
    <t>N.ya[11,2]</t>
  </si>
  <si>
    <t>N.ya[12,2]</t>
  </si>
  <si>
    <t>N.ya[13,2]</t>
  </si>
  <si>
    <t>N.ya[14,2]</t>
  </si>
  <si>
    <t>N.ya[15,2]</t>
  </si>
  <si>
    <t>N.ya[16,2]</t>
  </si>
  <si>
    <t>N.ya[17,2]</t>
  </si>
  <si>
    <t>N.ya[18,2]</t>
  </si>
  <si>
    <t>N.ya[19,2]</t>
  </si>
  <si>
    <t>N.ya[20,2]</t>
  </si>
  <si>
    <t>N.ya[21,2]</t>
  </si>
  <si>
    <t>N.ya[22,2]</t>
  </si>
  <si>
    <t>N.ya[23,2]</t>
  </si>
  <si>
    <t>N.ya[24,2]</t>
  </si>
  <si>
    <t>N.ya[25,2]</t>
  </si>
  <si>
    <t>N.ya[26,2]</t>
  </si>
  <si>
    <t>N.ya[27,2]</t>
  </si>
  <si>
    <t>N.ya[28,2]</t>
  </si>
  <si>
    <t>N.ya[29,2]</t>
  </si>
  <si>
    <t>N.ya[30,2]</t>
  </si>
  <si>
    <t>N.ya[31,2]</t>
  </si>
  <si>
    <t>N.ya[1,3]</t>
  </si>
  <si>
    <t>N.ya[2,3]</t>
  </si>
  <si>
    <t>N.ya[3,3]</t>
  </si>
  <si>
    <t>N.ya[4,3]</t>
  </si>
  <si>
    <t>N.ya[5,3]</t>
  </si>
  <si>
    <t>N.ya[6,3]</t>
  </si>
  <si>
    <t>N.ya[7,3]</t>
  </si>
  <si>
    <t>N.ya[8,3]</t>
  </si>
  <si>
    <t>N.ya[9,3]</t>
  </si>
  <si>
    <t>N.ya[10,3]</t>
  </si>
  <si>
    <t>N.ya[11,3]</t>
  </si>
  <si>
    <t>N.ya[12,3]</t>
  </si>
  <si>
    <t>N.ya[13,3]</t>
  </si>
  <si>
    <t>N.ya[14,3]</t>
  </si>
  <si>
    <t>N.ya[15,3]</t>
  </si>
  <si>
    <t>N.ya[16,3]</t>
  </si>
  <si>
    <t>N.ya[17,3]</t>
  </si>
  <si>
    <t>N.ya[18,3]</t>
  </si>
  <si>
    <t>N.ya[19,3]</t>
  </si>
  <si>
    <t>N.ya[20,3]</t>
  </si>
  <si>
    <t>N.ya[21,3]</t>
  </si>
  <si>
    <t>N.ya[22,3]</t>
  </si>
  <si>
    <t>N.ya[23,3]</t>
  </si>
  <si>
    <t>N.ya[24,3]</t>
  </si>
  <si>
    <t>N.ya[25,3]</t>
  </si>
  <si>
    <t>N.ya[26,3]</t>
  </si>
  <si>
    <t>N.ya[27,3]</t>
  </si>
  <si>
    <t>N.ya[28,3]</t>
  </si>
  <si>
    <t>N.ya[29,3]</t>
  </si>
  <si>
    <t>N.ya[30,3]</t>
  </si>
  <si>
    <t>N.ya[31,3]</t>
  </si>
  <si>
    <t>R[1]</t>
  </si>
  <si>
    <t>R[2]</t>
  </si>
  <si>
    <t>R[3]</t>
  </si>
  <si>
    <t>R[4]</t>
  </si>
  <si>
    <t>R[5]</t>
  </si>
  <si>
    <t>R[6]</t>
  </si>
  <si>
    <t>R[7]</t>
  </si>
  <si>
    <t>R[8]</t>
  </si>
  <si>
    <t>R[9]</t>
  </si>
  <si>
    <t>R[10]</t>
  </si>
  <si>
    <t>R[11]</t>
  </si>
  <si>
    <t>R[12]</t>
  </si>
  <si>
    <t>R[13]</t>
  </si>
  <si>
    <t>R[14]</t>
  </si>
  <si>
    <t>R[15]</t>
  </si>
  <si>
    <t>R[16]</t>
  </si>
  <si>
    <t>R[17]</t>
  </si>
  <si>
    <t>R[18]</t>
  </si>
  <si>
    <t>R[19]</t>
  </si>
  <si>
    <t>R[20]</t>
  </si>
  <si>
    <t>R[21]</t>
  </si>
  <si>
    <t>R[22]</t>
  </si>
  <si>
    <t>R[23]</t>
  </si>
  <si>
    <t>R[24]</t>
  </si>
  <si>
    <t>R[25]</t>
  </si>
  <si>
    <t>R[26]</t>
  </si>
  <si>
    <t>R[27]</t>
  </si>
  <si>
    <t>R[28]</t>
  </si>
  <si>
    <t>R[29]</t>
  </si>
  <si>
    <t>R[30]</t>
  </si>
  <si>
    <t>R[31]</t>
  </si>
  <si>
    <t>R[32]</t>
  </si>
  <si>
    <t>R[33]</t>
  </si>
  <si>
    <t>S[1]</t>
  </si>
  <si>
    <t>S[2]</t>
  </si>
  <si>
    <t>S[3]</t>
  </si>
  <si>
    <t>S[4]</t>
  </si>
  <si>
    <t>S[5]</t>
  </si>
  <si>
    <t>S[6]</t>
  </si>
  <si>
    <t>S[7]</t>
  </si>
  <si>
    <t>S[8]</t>
  </si>
  <si>
    <t>S[9]</t>
  </si>
  <si>
    <t>S[10]</t>
  </si>
  <si>
    <t>S[11]</t>
  </si>
  <si>
    <t>S[12]</t>
  </si>
  <si>
    <t>S[13]</t>
  </si>
  <si>
    <t>S[14]</t>
  </si>
  <si>
    <t>S[15]</t>
  </si>
  <si>
    <t>S[16]</t>
  </si>
  <si>
    <t>S[17]</t>
  </si>
  <si>
    <t>S[18]</t>
  </si>
  <si>
    <t>S[19]</t>
  </si>
  <si>
    <t>S[20]</t>
  </si>
  <si>
    <t>S[21]</t>
  </si>
  <si>
    <t>S[22]</t>
  </si>
  <si>
    <t>S[23]</t>
  </si>
  <si>
    <t>S[24]</t>
  </si>
  <si>
    <t>S[25]</t>
  </si>
  <si>
    <t>S[26]</t>
  </si>
  <si>
    <t>S[27]</t>
  </si>
  <si>
    <t>S[28]</t>
  </si>
  <si>
    <t>S[29]</t>
  </si>
  <si>
    <t>S[30]</t>
  </si>
  <si>
    <t>S[31]</t>
  </si>
  <si>
    <t>S.eq.c</t>
  </si>
  <si>
    <t>S.max</t>
  </si>
  <si>
    <t>S.msy.c</t>
  </si>
  <si>
    <t>U.msy.c</t>
  </si>
  <si>
    <t>alpha</t>
  </si>
  <si>
    <t>beta</t>
  </si>
  <si>
    <t>lnalpha</t>
  </si>
  <si>
    <t>lnalpha.c</t>
  </si>
  <si>
    <t>log.resid[7]</t>
  </si>
  <si>
    <t>log.resid[8]</t>
  </si>
  <si>
    <t>log.resid[9]</t>
  </si>
  <si>
    <t>log.resid[10]</t>
  </si>
  <si>
    <t>log.resid[11]</t>
  </si>
  <si>
    <t>log.resid[12]</t>
  </si>
  <si>
    <t>log.resid[13]</t>
  </si>
  <si>
    <t>log.resid[14]</t>
  </si>
  <si>
    <t>log.resid[15]</t>
  </si>
  <si>
    <t>log.resid[16]</t>
  </si>
  <si>
    <t>log.resid[17]</t>
  </si>
  <si>
    <t>log.resid[18]</t>
  </si>
  <si>
    <t>log.resid[19]</t>
  </si>
  <si>
    <t>log.resid[20]</t>
  </si>
  <si>
    <t>log.resid[21]</t>
  </si>
  <si>
    <t>log.resid[22]</t>
  </si>
  <si>
    <t>log.resid[23]</t>
  </si>
  <si>
    <t>log.resid[24]</t>
  </si>
  <si>
    <t>log.resid[25]</t>
  </si>
  <si>
    <t>log.resid[26]</t>
  </si>
  <si>
    <t>log.resid[27]</t>
  </si>
  <si>
    <t>log.resid[28]</t>
  </si>
  <si>
    <t>log.resid[29]</t>
  </si>
  <si>
    <t>log.resid[30]</t>
  </si>
  <si>
    <t>log.resid[31]</t>
  </si>
  <si>
    <t>log.resid[32]</t>
  </si>
  <si>
    <t>log.resid[33]</t>
  </si>
  <si>
    <t>log.resid.0</t>
  </si>
  <si>
    <t>p[1,1]</t>
  </si>
  <si>
    <t>p[2,1]</t>
  </si>
  <si>
    <t>p[3,1]</t>
  </si>
  <si>
    <t>p[4,1]</t>
  </si>
  <si>
    <t>p[5,1]</t>
  </si>
  <si>
    <t>p[6,1]</t>
  </si>
  <si>
    <t>p[7,1]</t>
  </si>
  <si>
    <t>p[8,1]</t>
  </si>
  <si>
    <t>p[9,1]</t>
  </si>
  <si>
    <t>p[10,1]</t>
  </si>
  <si>
    <t>p[11,1]</t>
  </si>
  <si>
    <t>p[12,1]</t>
  </si>
  <si>
    <t>p[13,1]</t>
  </si>
  <si>
    <t>p[14,1]</t>
  </si>
  <si>
    <t>p[15,1]</t>
  </si>
  <si>
    <t>p[16,1]</t>
  </si>
  <si>
    <t>p[17,1]</t>
  </si>
  <si>
    <t>p[18,1]</t>
  </si>
  <si>
    <t>p[19,1]</t>
  </si>
  <si>
    <t>p[20,1]</t>
  </si>
  <si>
    <t>p[21,1]</t>
  </si>
  <si>
    <t>p[22,1]</t>
  </si>
  <si>
    <t>p[23,1]</t>
  </si>
  <si>
    <t>p[24,1]</t>
  </si>
  <si>
    <t>p[25,1]</t>
  </si>
  <si>
    <t>p[26,1]</t>
  </si>
  <si>
    <t>p[27,1]</t>
  </si>
  <si>
    <t>p[28,1]</t>
  </si>
  <si>
    <t>p[29,1]</t>
  </si>
  <si>
    <t>p[30,1]</t>
  </si>
  <si>
    <t>p[31,1]</t>
  </si>
  <si>
    <t>p[32,1]</t>
  </si>
  <si>
    <t>p[33,1]</t>
  </si>
  <si>
    <t>p[1,2]</t>
  </si>
  <si>
    <t>p[2,2]</t>
  </si>
  <si>
    <t>p[3,2]</t>
  </si>
  <si>
    <t>p[4,2]</t>
  </si>
  <si>
    <t>p[5,2]</t>
  </si>
  <si>
    <t>p[6,2]</t>
  </si>
  <si>
    <t>p[7,2]</t>
  </si>
  <si>
    <t>p[8,2]</t>
  </si>
  <si>
    <t>p[9,2]</t>
  </si>
  <si>
    <t>p[10,2]</t>
  </si>
  <si>
    <t>p[11,2]</t>
  </si>
  <si>
    <t>p[12,2]</t>
  </si>
  <si>
    <t>p[13,2]</t>
  </si>
  <si>
    <t>p[14,2]</t>
  </si>
  <si>
    <t>p[15,2]</t>
  </si>
  <si>
    <t>p[16,2]</t>
  </si>
  <si>
    <t>p[17,2]</t>
  </si>
  <si>
    <t>p[18,2]</t>
  </si>
  <si>
    <t>p[19,2]</t>
  </si>
  <si>
    <t>p[20,2]</t>
  </si>
  <si>
    <t>p[21,2]</t>
  </si>
  <si>
    <t>p[22,2]</t>
  </si>
  <si>
    <t>p[23,2]</t>
  </si>
  <si>
    <t>p[24,2]</t>
  </si>
  <si>
    <t>p[25,2]</t>
  </si>
  <si>
    <t>p[26,2]</t>
  </si>
  <si>
    <t>p[27,2]</t>
  </si>
  <si>
    <t>p[28,2]</t>
  </si>
  <si>
    <t>p[29,2]</t>
  </si>
  <si>
    <t>p[30,2]</t>
  </si>
  <si>
    <t>p[31,2]</t>
  </si>
  <si>
    <t>p[32,2]</t>
  </si>
  <si>
    <t>p[33,2]</t>
  </si>
  <si>
    <t>p[1,3]</t>
  </si>
  <si>
    <t>p[2,3]</t>
  </si>
  <si>
    <t>p[3,3]</t>
  </si>
  <si>
    <t>p[4,3]</t>
  </si>
  <si>
    <t>p[5,3]</t>
  </si>
  <si>
    <t>p[6,3]</t>
  </si>
  <si>
    <t>p[7,3]</t>
  </si>
  <si>
    <t>p[8,3]</t>
  </si>
  <si>
    <t>p[9,3]</t>
  </si>
  <si>
    <t>p[10,3]</t>
  </si>
  <si>
    <t>p[11,3]</t>
  </si>
  <si>
    <t>p[12,3]</t>
  </si>
  <si>
    <t>p[13,3]</t>
  </si>
  <si>
    <t>p[14,3]</t>
  </si>
  <si>
    <t>p[15,3]</t>
  </si>
  <si>
    <t>p[16,3]</t>
  </si>
  <si>
    <t>p[17,3]</t>
  </si>
  <si>
    <t>p[18,3]</t>
  </si>
  <si>
    <t>p[19,3]</t>
  </si>
  <si>
    <t>p[20,3]</t>
  </si>
  <si>
    <t>p[21,3]</t>
  </si>
  <si>
    <t>p[22,3]</t>
  </si>
  <si>
    <t>p[23,3]</t>
  </si>
  <si>
    <t>p[24,3]</t>
  </si>
  <si>
    <t>p[25,3]</t>
  </si>
  <si>
    <t>p[26,3]</t>
  </si>
  <si>
    <t>p[27,3]</t>
  </si>
  <si>
    <t>p[28,3]</t>
  </si>
  <si>
    <t>p[29,3]</t>
  </si>
  <si>
    <t>p[30,3]</t>
  </si>
  <si>
    <t>p[31,3]</t>
  </si>
  <si>
    <t>p[32,3]</t>
  </si>
  <si>
    <t>p[33,3]</t>
  </si>
  <si>
    <t>phi</t>
  </si>
  <si>
    <t>pi[1]</t>
  </si>
  <si>
    <t>pi[2]</t>
  </si>
  <si>
    <t>pi[3]</t>
  </si>
  <si>
    <t>q[1,1]</t>
  </si>
  <si>
    <t>q[2,1]</t>
  </si>
  <si>
    <t>q[3,1]</t>
  </si>
  <si>
    <t>q[4,1]</t>
  </si>
  <si>
    <t>q[5,1]</t>
  </si>
  <si>
    <t>q[6,1]</t>
  </si>
  <si>
    <t>q[7,1]</t>
  </si>
  <si>
    <t>q[8,1]</t>
  </si>
  <si>
    <t>q[9,1]</t>
  </si>
  <si>
    <t>q[10,1]</t>
  </si>
  <si>
    <t>q[11,1]</t>
  </si>
  <si>
    <t>q[12,1]</t>
  </si>
  <si>
    <t>q[13,1]</t>
  </si>
  <si>
    <t>q[14,1]</t>
  </si>
  <si>
    <t>q[15,1]</t>
  </si>
  <si>
    <t>q[16,1]</t>
  </si>
  <si>
    <t>q[17,1]</t>
  </si>
  <si>
    <t>q[18,1]</t>
  </si>
  <si>
    <t>q[19,1]</t>
  </si>
  <si>
    <t>q[20,1]</t>
  </si>
  <si>
    <t>q[21,1]</t>
  </si>
  <si>
    <t>q[22,1]</t>
  </si>
  <si>
    <t>q[23,1]</t>
  </si>
  <si>
    <t>q[24,1]</t>
  </si>
  <si>
    <t>q[25,1]</t>
  </si>
  <si>
    <t>q[26,1]</t>
  </si>
  <si>
    <t>q[27,1]</t>
  </si>
  <si>
    <t>q[28,1]</t>
  </si>
  <si>
    <t>q[29,1]</t>
  </si>
  <si>
    <t>q[30,1]</t>
  </si>
  <si>
    <t>q[31,1]</t>
  </si>
  <si>
    <t>q[1,2]</t>
  </si>
  <si>
    <t>q[2,2]</t>
  </si>
  <si>
    <t>q[3,2]</t>
  </si>
  <si>
    <t>q[4,2]</t>
  </si>
  <si>
    <t>q[5,2]</t>
  </si>
  <si>
    <t>q[6,2]</t>
  </si>
  <si>
    <t>q[7,2]</t>
  </si>
  <si>
    <t>q[8,2]</t>
  </si>
  <si>
    <t>q[9,2]</t>
  </si>
  <si>
    <t>q[10,2]</t>
  </si>
  <si>
    <t>q[11,2]</t>
  </si>
  <si>
    <t>q[12,2]</t>
  </si>
  <si>
    <t>q[13,2]</t>
  </si>
  <si>
    <t>q[14,2]</t>
  </si>
  <si>
    <t>q[15,2]</t>
  </si>
  <si>
    <t>q[16,2]</t>
  </si>
  <si>
    <t>q[17,2]</t>
  </si>
  <si>
    <t>q[18,2]</t>
  </si>
  <si>
    <t>q[19,2]</t>
  </si>
  <si>
    <t>q[20,2]</t>
  </si>
  <si>
    <t>q[21,2]</t>
  </si>
  <si>
    <t>q[22,2]</t>
  </si>
  <si>
    <t>q[23,2]</t>
  </si>
  <si>
    <t>q[24,2]</t>
  </si>
  <si>
    <t>q[25,2]</t>
  </si>
  <si>
    <t>q[26,2]</t>
  </si>
  <si>
    <t>q[27,2]</t>
  </si>
  <si>
    <t>q[28,2]</t>
  </si>
  <si>
    <t>q[29,2]</t>
  </si>
  <si>
    <t>q[30,2]</t>
  </si>
  <si>
    <t>q[31,2]</t>
  </si>
  <si>
    <t>q[1,3]</t>
  </si>
  <si>
    <t>q[2,3]</t>
  </si>
  <si>
    <t>q[3,3]</t>
  </si>
  <si>
    <t>q[4,3]</t>
  </si>
  <si>
    <t>q[5,3]</t>
  </si>
  <si>
    <t>q[6,3]</t>
  </si>
  <si>
    <t>q[7,3]</t>
  </si>
  <si>
    <t>q[8,3]</t>
  </si>
  <si>
    <t>q[9,3]</t>
  </si>
  <si>
    <t>q[10,3]</t>
  </si>
  <si>
    <t>q[11,3]</t>
  </si>
  <si>
    <t>q[12,3]</t>
  </si>
  <si>
    <t>q[13,3]</t>
  </si>
  <si>
    <t>q[14,3]</t>
  </si>
  <si>
    <t>q[15,3]</t>
  </si>
  <si>
    <t>q[16,3]</t>
  </si>
  <si>
    <t>q[17,3]</t>
  </si>
  <si>
    <t>q[18,3]</t>
  </si>
  <si>
    <t>q[19,3]</t>
  </si>
  <si>
    <t>q[20,3]</t>
  </si>
  <si>
    <t>q[21,3]</t>
  </si>
  <si>
    <t>q[22,3]</t>
  </si>
  <si>
    <t>q[23,3]</t>
  </si>
  <si>
    <t>q[24,3]</t>
  </si>
  <si>
    <t>q[25,3]</t>
  </si>
  <si>
    <t>q[26,3]</t>
  </si>
  <si>
    <t>q[27,3]</t>
  </si>
  <si>
    <t>q[28,3]</t>
  </si>
  <si>
    <t>q[29,3]</t>
  </si>
  <si>
    <t>q[30,3]</t>
  </si>
  <si>
    <t>q[31,3]</t>
  </si>
  <si>
    <t>sigma.R</t>
  </si>
  <si>
    <t>Smsy_lambert</t>
  </si>
  <si>
    <t>Umsy_lambert</t>
  </si>
  <si>
    <t>Summary Output</t>
  </si>
  <si>
    <t>Parameter</t>
  </si>
  <si>
    <t>Median</t>
  </si>
  <si>
    <t>Posterior CV</t>
  </si>
  <si>
    <t>Posterior Mean</t>
  </si>
  <si>
    <t>Posterior SD</t>
  </si>
  <si>
    <t>a</t>
  </si>
  <si>
    <t>b</t>
  </si>
  <si>
    <t>f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</si>
  <si>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</si>
  <si>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</si>
  <si>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</si>
  <si>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4</t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</si>
  <si>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5</t>
    </r>
    <r>
      <rPr>
        <sz val="11"/>
        <color theme="1"/>
        <rFont val="Calibri"/>
        <family val="2"/>
        <scheme val="minor"/>
      </rPr>
      <t/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</si>
  <si>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6</t>
    </r>
    <r>
      <rPr>
        <sz val="11"/>
        <color theme="1"/>
        <rFont val="Calibri"/>
        <family val="2"/>
        <scheme val="minor"/>
      </rPr>
      <t/>
    </r>
  </si>
  <si>
    <t>Coefficients of Variation</t>
  </si>
  <si>
    <t>Year</t>
  </si>
  <si>
    <r>
      <t xml:space="preserve">Total Run </t>
    </r>
    <r>
      <rPr>
        <i/>
        <sz val="9"/>
        <color rgb="FF000000"/>
        <rFont val="Arial"/>
        <family val="2"/>
      </rPr>
      <t>N</t>
    </r>
  </si>
  <si>
    <r>
      <t xml:space="preserve">Escapement </t>
    </r>
    <r>
      <rPr>
        <i/>
        <sz val="9"/>
        <color rgb="FF000000"/>
        <rFont val="Arial"/>
        <family val="2"/>
      </rPr>
      <t>S</t>
    </r>
  </si>
  <si>
    <r>
      <t xml:space="preserve">Recruitment </t>
    </r>
    <r>
      <rPr>
        <i/>
        <sz val="9"/>
        <color rgb="FF000000"/>
        <rFont val="Arial"/>
        <family val="2"/>
      </rPr>
      <t>R</t>
    </r>
  </si>
  <si>
    <r>
      <t>Total Run</t>
    </r>
    <r>
      <rPr>
        <i/>
        <sz val="9"/>
        <color rgb="FF000000"/>
        <rFont val="Arial"/>
        <family val="2"/>
      </rPr>
      <t xml:space="preserve"> N</t>
    </r>
  </si>
  <si>
    <t>Escapement S</t>
  </si>
  <si>
    <t>---</t>
  </si>
  <si>
    <t>Total Run Age Compositions</t>
  </si>
  <si>
    <t>Ages 2-4</t>
  </si>
  <si>
    <t>Age 5</t>
  </si>
  <si>
    <t>Ages 6-8</t>
  </si>
  <si>
    <t>Nya</t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</si>
  <si>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EQ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</si>
  <si>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MAX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</si>
  <si>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MSY(Lambert W)</t>
    </r>
  </si>
  <si>
    <r>
      <rPr>
        <i/>
        <sz val="11"/>
        <rFont val="Arial"/>
        <family val="2"/>
      </rPr>
      <t>U</t>
    </r>
    <r>
      <rPr>
        <vertAlign val="subscript"/>
        <sz val="11"/>
        <rFont val="Arial"/>
        <family val="2"/>
      </rPr>
      <t>MSY(Lambert W)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</si>
  <si>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</si>
  <si>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  <r>
      <rPr>
        <sz val="11"/>
        <rFont val="Times New Roman"/>
        <family val="2"/>
      </rPr>
      <t>'</t>
    </r>
  </si>
  <si>
    <r>
      <rPr>
        <i/>
        <sz val="11"/>
        <rFont val="Symbol"/>
        <family val="1"/>
        <charset val="2"/>
      </rPr>
      <t>s</t>
    </r>
    <r>
      <rPr>
        <i/>
        <vertAlign val="subscript"/>
        <sz val="11"/>
        <rFont val="Arial"/>
        <family val="2"/>
      </rPr>
      <t>R</t>
    </r>
  </si>
  <si>
    <t>CV</t>
  </si>
  <si>
    <t>ENTER DATA HERE FROM R OUTPUT QM.csv and Y.csv</t>
  </si>
  <si>
    <t>S</t>
  </si>
  <si>
    <t>Escapement Goal Range</t>
  </si>
  <si>
    <t>Average</t>
  </si>
  <si>
    <t>Minimum</t>
  </si>
  <si>
    <t>Maximum</t>
  </si>
  <si>
    <r>
      <t>2.5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</si>
  <si>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</si>
  <si>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</si>
  <si>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97.5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</si>
  <si>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t>30,000-65,000</t>
  </si>
  <si>
    <t>35,000-70,000</t>
  </si>
  <si>
    <t>40,000-75,000</t>
  </si>
  <si>
    <t>30,000-70,000</t>
  </si>
  <si>
    <t>40,000-80,000</t>
  </si>
  <si>
    <t>28,000-63,000</t>
  </si>
  <si>
    <t>35,000-75,000</t>
  </si>
  <si>
    <t>LB</t>
  </si>
  <si>
    <t>UB</t>
  </si>
  <si>
    <t>28,000-68,000</t>
  </si>
  <si>
    <t>dropout</t>
  </si>
  <si>
    <t>sumsq</t>
  </si>
  <si>
    <t>variables</t>
  </si>
  <si>
    <t>sd</t>
  </si>
  <si>
    <t>mean</t>
  </si>
  <si>
    <t>28,000-58,000</t>
  </si>
  <si>
    <t>30,000-60,000</t>
  </si>
  <si>
    <t>35,000-65,000</t>
  </si>
  <si>
    <t>40,000-70,000</t>
  </si>
  <si>
    <t>44,000-74,000</t>
  </si>
  <si>
    <t>44,000-79,000</t>
  </si>
  <si>
    <t>44,000-84,000</t>
  </si>
  <si>
    <t>oy_0.7</t>
  </si>
  <si>
    <t>of_0.7</t>
  </si>
  <si>
    <t>.</t>
  </si>
  <si>
    <t>B.sum</t>
  </si>
  <si>
    <t>mean.log.R0</t>
  </si>
  <si>
    <t>mu.HB[1]</t>
  </si>
  <si>
    <t>mu.HB[2]</t>
  </si>
  <si>
    <t>mu.HB[3]</t>
  </si>
  <si>
    <t>mu.HB[4]</t>
  </si>
  <si>
    <t>mu.HB[5]</t>
  </si>
  <si>
    <t>mu.HB[6]</t>
  </si>
  <si>
    <t>mu.HB[7]</t>
  </si>
  <si>
    <t>mu.HB[8]</t>
  </si>
  <si>
    <t>mu.HB[9]</t>
  </si>
  <si>
    <t>mu.HB[10]</t>
  </si>
  <si>
    <t>mu.HB[11]</t>
  </si>
  <si>
    <t>mu.HB[12]</t>
  </si>
  <si>
    <t>mu.HB[13]</t>
  </si>
  <si>
    <t>mu.HB[14]</t>
  </si>
  <si>
    <t>mu.HB[15]</t>
  </si>
  <si>
    <t>mu.HB[16]</t>
  </si>
  <si>
    <t>mu.HB[17]</t>
  </si>
  <si>
    <t>mu.HB[18]</t>
  </si>
  <si>
    <t>mu.HB[19]</t>
  </si>
  <si>
    <t>mu.HB[20]</t>
  </si>
  <si>
    <t>mu.HB[21]</t>
  </si>
  <si>
    <t>mu.HB[22]</t>
  </si>
  <si>
    <t>mu.HB[23]</t>
  </si>
  <si>
    <t>mu.HB[24]</t>
  </si>
  <si>
    <t>mu.HB[25]</t>
  </si>
  <si>
    <t>mu.HB[26]</t>
  </si>
  <si>
    <t>mu.HB[27]</t>
  </si>
  <si>
    <t>mu.HB[28]</t>
  </si>
  <si>
    <t>mu.HB[29]</t>
  </si>
  <si>
    <t>mu.HB[30]</t>
  </si>
  <si>
    <t>mu.HB[31]</t>
  </si>
  <si>
    <t>sigma.R0</t>
  </si>
  <si>
    <t>N[32]</t>
  </si>
  <si>
    <t>N[33]</t>
  </si>
  <si>
    <t>N[34]</t>
  </si>
  <si>
    <t>N[35]</t>
  </si>
  <si>
    <t>N[36]</t>
  </si>
  <si>
    <t>N[37]</t>
  </si>
  <si>
    <t>N.ya[32,1]</t>
  </si>
  <si>
    <t>N.ya[33,1]</t>
  </si>
  <si>
    <t>N.ya[34,1]</t>
  </si>
  <si>
    <t>N.ya[35,1]</t>
  </si>
  <si>
    <t>N.ya[36,1]</t>
  </si>
  <si>
    <t>N.ya[37,1]</t>
  </si>
  <si>
    <t>N.ya[32,2]</t>
  </si>
  <si>
    <t>N.ya[33,2]</t>
  </si>
  <si>
    <t>N.ya[34,2]</t>
  </si>
  <si>
    <t>N.ya[35,2]</t>
  </si>
  <si>
    <t>N.ya[36,2]</t>
  </si>
  <si>
    <t>N.ya[37,2]</t>
  </si>
  <si>
    <t>N.ya[32,3]</t>
  </si>
  <si>
    <t>N.ya[33,3]</t>
  </si>
  <si>
    <t>N.ya[34,3]</t>
  </si>
  <si>
    <t>N.ya[35,3]</t>
  </si>
  <si>
    <t>N.ya[36,3]</t>
  </si>
  <si>
    <t>N.ya[37,3]</t>
  </si>
  <si>
    <t>R[34]</t>
  </si>
  <si>
    <t>R[35]</t>
  </si>
  <si>
    <t>R[36]</t>
  </si>
  <si>
    <t>R[37]</t>
  </si>
  <si>
    <t>R[38]</t>
  </si>
  <si>
    <t>R[39]</t>
  </si>
  <si>
    <t>S[32]</t>
  </si>
  <si>
    <t>S[33]</t>
  </si>
  <si>
    <t>S[34]</t>
  </si>
  <si>
    <t>S[35]</t>
  </si>
  <si>
    <t>S[36]</t>
  </si>
  <si>
    <t>S[37]</t>
  </si>
  <si>
    <t>log.resid[34]</t>
  </si>
  <si>
    <t>log.resid[35]</t>
  </si>
  <si>
    <t>log.resid[36]</t>
  </si>
  <si>
    <t>log.resid[37]</t>
  </si>
  <si>
    <t>log.resid[38]</t>
  </si>
  <si>
    <t>log.resid[39]</t>
  </si>
  <si>
    <t>mu.HB[32]</t>
  </si>
  <si>
    <t>mu.HB[33]</t>
  </si>
  <si>
    <t>mu.HB[34]</t>
  </si>
  <si>
    <t>mu.HB[35]</t>
  </si>
  <si>
    <t>mu.HB[36]</t>
  </si>
  <si>
    <t>mu.HB[37]</t>
  </si>
  <si>
    <t>p[34,1]</t>
  </si>
  <si>
    <t>p[35,1]</t>
  </si>
  <si>
    <t>p[36,1]</t>
  </si>
  <si>
    <t>p[37,1]</t>
  </si>
  <si>
    <t>p[38,1]</t>
  </si>
  <si>
    <t>p[39,1]</t>
  </si>
  <si>
    <t>p[34,2]</t>
  </si>
  <si>
    <t>p[35,2]</t>
  </si>
  <si>
    <t>p[36,2]</t>
  </si>
  <si>
    <t>p[37,2]</t>
  </si>
  <si>
    <t>p[38,2]</t>
  </si>
  <si>
    <t>p[39,2]</t>
  </si>
  <si>
    <t>p[34,3]</t>
  </si>
  <si>
    <t>p[35,3]</t>
  </si>
  <si>
    <t>p[36,3]</t>
  </si>
  <si>
    <t>p[37,3]</t>
  </si>
  <si>
    <t>p[38,3]</t>
  </si>
  <si>
    <t>p[39,3]</t>
  </si>
  <si>
    <t>q[32,1]</t>
  </si>
  <si>
    <t>q[33,1]</t>
  </si>
  <si>
    <t>q[34,1]</t>
  </si>
  <si>
    <t>q[35,1]</t>
  </si>
  <si>
    <t>q[36,1]</t>
  </si>
  <si>
    <t>q[37,1]</t>
  </si>
  <si>
    <t>q[32,2]</t>
  </si>
  <si>
    <t>q[33,2]</t>
  </si>
  <si>
    <t>q[34,2]</t>
  </si>
  <si>
    <t>q[35,2]</t>
  </si>
  <si>
    <t>q[36,2]</t>
  </si>
  <si>
    <t>q[37,2]</t>
  </si>
  <si>
    <t>q[32,3]</t>
  </si>
  <si>
    <t>q[33,3]</t>
  </si>
  <si>
    <t>q[34,3]</t>
  </si>
  <si>
    <t>q[35,3]</t>
  </si>
  <si>
    <t>q[36,3]</t>
  </si>
  <si>
    <t>q[37,3]</t>
  </si>
  <si>
    <t>alpha.c</t>
  </si>
  <si>
    <r>
      <t>a</t>
    </r>
    <r>
      <rPr>
        <i/>
        <sz val="11"/>
        <rFont val="Times New Roman"/>
        <family val="1"/>
      </rPr>
      <t>'</t>
    </r>
  </si>
  <si>
    <t>oy_0.9</t>
  </si>
  <si>
    <t>oy_0.8</t>
  </si>
  <si>
    <t>or_0.9</t>
  </si>
  <si>
    <t>or_0.8</t>
  </si>
  <si>
    <t>of_0.9</t>
  </si>
  <si>
    <t>of_0.8</t>
  </si>
  <si>
    <t>or_0.7</t>
  </si>
  <si>
    <t>q95</t>
  </si>
  <si>
    <t>q90</t>
  </si>
  <si>
    <t>q10</t>
  </si>
  <si>
    <t>q5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</si>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</sst>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00E+00"/>
    <numFmt numFmtId="169" formatCode="0.000%"/>
  </numFmts>
  <fonts count="8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vertAlign val="subscript"/>
      <sz val="10"/>
      <name val="Times New Roman"/>
      <family val="1"/>
    </font>
    <font>
      <sz val="9"/>
      <name val="Times New Roman"/>
      <family val="1"/>
    </font>
    <font>
      <sz val="8"/>
      <name val="Calibri"/>
      <family val="2"/>
      <scheme val="minor"/>
    </font>
    <font>
      <i/>
      <sz val="10"/>
      <name val="Symbol"/>
      <family val="1"/>
      <charset val="2"/>
    </font>
    <font>
      <sz val="10"/>
      <name val="Times New Roman"/>
      <family val="1"/>
      <charset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vertAlign val="subscript"/>
      <sz val="11"/>
      <name val="Arial"/>
      <family val="2"/>
    </font>
    <font>
      <i/>
      <sz val="11"/>
      <name val="Symbol"/>
      <family val="1"/>
      <charset val="2"/>
    </font>
    <font>
      <i/>
      <sz val="11"/>
      <name val="Times New Roman"/>
      <family val="1"/>
      <charset val="2"/>
    </font>
    <font>
      <sz val="11"/>
      <name val="Times New Roman"/>
      <family val="2"/>
    </font>
    <font>
      <i/>
      <vertAlign val="subscript"/>
      <sz val="11"/>
      <name val="Arial"/>
      <family val="2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sz val="11"/>
      <color theme="1"/>
      <name val="Calibri Light"/>
      <family val="1"/>
      <scheme val="major"/>
    </font>
    <font>
      <b/>
      <sz val="10"/>
      <color theme="1"/>
      <name val="Calibri Light"/>
      <family val="1"/>
      <scheme val="major"/>
    </font>
    <font>
      <sz val="10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vertAlign val="superscript"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i/>
      <sz val="11"/>
      <name val="Times New Roman"/>
      <family val="1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730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9" fontId="1" fillId="0" borderId="0" applyFont="0" applyFill="0" applyBorder="0" applyAlignment="0" applyProtection="0"/>
  </cellStyleXfs>
  <cellXfs count="172">
    <xf numFmtId="0" fontId="0" fillId="0" borderId="0" xfId="0"/>
    <xf numFmtId="0" fontId="0" fillId="0" borderId="0" xfId="0"/>
    <xf numFmtId="0" fontId="61" fillId="0" borderId="0" xfId="0" applyFont="1" applyAlignment="1">
      <alignment horizontal="left" vertical="center"/>
    </xf>
    <xf numFmtId="0" fontId="61" fillId="0" borderId="0" xfId="0" applyFont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3" fontId="61" fillId="0" borderId="0" xfId="0" applyNumberFormat="1" applyFont="1" applyBorder="1" applyAlignment="1">
      <alignment horizontal="center" vertical="center"/>
    </xf>
    <xf numFmtId="2" fontId="61" fillId="0" borderId="0" xfId="0" applyNumberFormat="1" applyFont="1" applyBorder="1" applyAlignment="1">
      <alignment horizontal="center" vertical="center"/>
    </xf>
    <xf numFmtId="3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2" fontId="69" fillId="0" borderId="0" xfId="0" applyNumberFormat="1" applyFont="1" applyAlignment="1">
      <alignment vertical="center"/>
    </xf>
    <xf numFmtId="2" fontId="70" fillId="0" borderId="0" xfId="166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0" fillId="0" borderId="0" xfId="0" applyFont="1"/>
    <xf numFmtId="2" fontId="71" fillId="0" borderId="18" xfId="1267" applyNumberFormat="1" applyFont="1" applyBorder="1" applyAlignment="1">
      <alignment horizontal="center" vertical="center"/>
    </xf>
    <xf numFmtId="3" fontId="70" fillId="0" borderId="0" xfId="0" applyNumberFormat="1" applyFont="1" applyAlignment="1">
      <alignment horizontal="center" vertical="center"/>
    </xf>
    <xf numFmtId="3" fontId="0" fillId="0" borderId="19" xfId="0" applyNumberFormat="1" applyBorder="1"/>
    <xf numFmtId="3" fontId="70" fillId="0" borderId="0" xfId="166" applyNumberFormat="1" applyFont="1" applyAlignment="1">
      <alignment horizontal="center" vertical="center"/>
    </xf>
    <xf numFmtId="3" fontId="72" fillId="0" borderId="0" xfId="166" applyNumberFormat="1" applyFont="1" applyAlignment="1">
      <alignment horizontal="center" vertical="center"/>
    </xf>
    <xf numFmtId="3" fontId="70" fillId="0" borderId="0" xfId="166" applyNumberFormat="1" applyFont="1" applyAlignment="1">
      <alignment horizontal="center"/>
    </xf>
    <xf numFmtId="3" fontId="70" fillId="0" borderId="0" xfId="166" applyNumberFormat="1" applyFont="1"/>
    <xf numFmtId="2" fontId="73" fillId="0" borderId="20" xfId="0" applyNumberFormat="1" applyFont="1" applyBorder="1" applyAlignment="1">
      <alignment horizontal="center" vertical="center"/>
    </xf>
    <xf numFmtId="3" fontId="70" fillId="0" borderId="21" xfId="166" applyNumberFormat="1" applyFont="1" applyBorder="1" applyAlignment="1">
      <alignment horizontal="center" vertical="center"/>
    </xf>
    <xf numFmtId="3" fontId="70" fillId="0" borderId="22" xfId="166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3" borderId="0" xfId="0" applyFill="1"/>
    <xf numFmtId="3" fontId="70" fillId="33" borderId="21" xfId="166" applyNumberFormat="1" applyFont="1" applyFill="1" applyBorder="1" applyAlignment="1">
      <alignment horizontal="center" vertical="center"/>
    </xf>
    <xf numFmtId="3" fontId="70" fillId="34" borderId="21" xfId="166" applyNumberFormat="1" applyFont="1" applyFill="1" applyBorder="1" applyAlignment="1">
      <alignment horizontal="center" vertical="center"/>
    </xf>
    <xf numFmtId="0" fontId="0" fillId="34" borderId="0" xfId="0" applyFill="1"/>
    <xf numFmtId="3" fontId="70" fillId="35" borderId="21" xfId="166" applyNumberFormat="1" applyFont="1" applyFill="1" applyBorder="1" applyAlignment="1">
      <alignment horizontal="center" vertical="center"/>
    </xf>
    <xf numFmtId="0" fontId="0" fillId="35" borderId="0" xfId="0" applyFill="1"/>
    <xf numFmtId="0" fontId="0" fillId="36" borderId="0" xfId="0" applyFill="1"/>
    <xf numFmtId="3" fontId="70" fillId="37" borderId="21" xfId="166" applyNumberFormat="1" applyFont="1" applyFill="1" applyBorder="1" applyAlignment="1">
      <alignment horizontal="center" vertical="center"/>
    </xf>
    <xf numFmtId="0" fontId="0" fillId="37" borderId="0" xfId="0" applyFill="1"/>
    <xf numFmtId="3" fontId="70" fillId="38" borderId="21" xfId="166" applyNumberFormat="1" applyFont="1" applyFill="1" applyBorder="1" applyAlignment="1">
      <alignment horizontal="center" vertical="center"/>
    </xf>
    <xf numFmtId="0" fontId="0" fillId="38" borderId="0" xfId="0" applyFill="1"/>
    <xf numFmtId="3" fontId="70" fillId="39" borderId="21" xfId="166" applyNumberFormat="1" applyFont="1" applyFill="1" applyBorder="1" applyAlignment="1">
      <alignment horizontal="center" vertical="center"/>
    </xf>
    <xf numFmtId="0" fontId="0" fillId="39" borderId="0" xfId="0" applyFill="1"/>
    <xf numFmtId="0" fontId="0" fillId="40" borderId="0" xfId="0" applyFill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74" fillId="0" borderId="0" xfId="0" applyFont="1" applyBorder="1" applyAlignment="1">
      <alignment horizontal="center" vertical="center"/>
    </xf>
    <xf numFmtId="9" fontId="75" fillId="0" borderId="0" xfId="1267" applyNumberFormat="1" applyFont="1" applyBorder="1" applyAlignment="1">
      <alignment horizontal="center" vertical="center"/>
    </xf>
    <xf numFmtId="9" fontId="74" fillId="0" borderId="0" xfId="0" applyNumberFormat="1" applyFont="1" applyBorder="1" applyAlignment="1">
      <alignment horizontal="center" vertical="center"/>
    </xf>
    <xf numFmtId="3" fontId="74" fillId="0" borderId="0" xfId="0" applyNumberFormat="1" applyFont="1" applyBorder="1" applyAlignment="1">
      <alignment horizontal="center" vertical="center"/>
    </xf>
    <xf numFmtId="9" fontId="0" fillId="0" borderId="0" xfId="57306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74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79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79" fillId="0" borderId="0" xfId="0" applyNumberFormat="1" applyFont="1" applyFill="1" applyBorder="1" applyAlignment="1">
      <alignment horizontal="center" vertical="center" wrapText="1"/>
    </xf>
    <xf numFmtId="2" fontId="79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1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3" fontId="0" fillId="42" borderId="0" xfId="0" applyNumberFormat="1" applyFill="1" applyBorder="1" applyAlignment="1">
      <alignment horizontal="center" vertical="center"/>
    </xf>
    <xf numFmtId="0" fontId="0" fillId="42" borderId="0" xfId="0" applyFill="1" applyBorder="1" applyAlignment="1">
      <alignment horizontal="center" vertical="center"/>
    </xf>
    <xf numFmtId="0" fontId="0" fillId="42" borderId="16" xfId="0" applyFill="1" applyBorder="1" applyAlignment="1">
      <alignment horizontal="center" vertical="center"/>
    </xf>
    <xf numFmtId="0" fontId="0" fillId="42" borderId="13" xfId="0" applyFill="1" applyBorder="1" applyAlignment="1">
      <alignment horizontal="center" vertical="center"/>
    </xf>
    <xf numFmtId="3" fontId="0" fillId="42" borderId="13" xfId="0" applyNumberFormat="1" applyFill="1" applyBorder="1" applyAlignment="1">
      <alignment horizontal="center" vertical="center"/>
    </xf>
    <xf numFmtId="3" fontId="0" fillId="42" borderId="17" xfId="0" applyNumberFormat="1" applyFill="1" applyBorder="1" applyAlignment="1">
      <alignment horizontal="center" vertical="center"/>
    </xf>
    <xf numFmtId="0" fontId="0" fillId="42" borderId="18" xfId="0" applyFill="1" applyBorder="1" applyAlignment="1">
      <alignment horizontal="center" vertical="center"/>
    </xf>
    <xf numFmtId="3" fontId="0" fillId="42" borderId="19" xfId="0" applyNumberFormat="1" applyFill="1" applyBorder="1" applyAlignment="1">
      <alignment horizontal="center" vertical="center"/>
    </xf>
    <xf numFmtId="3" fontId="0" fillId="42" borderId="18" xfId="0" applyNumberFormat="1" applyFill="1" applyBorder="1" applyAlignment="1">
      <alignment horizontal="center" vertical="center"/>
    </xf>
    <xf numFmtId="3" fontId="0" fillId="42" borderId="20" xfId="0" applyNumberFormat="1" applyFill="1" applyBorder="1" applyAlignment="1">
      <alignment horizontal="center" vertical="center"/>
    </xf>
    <xf numFmtId="3" fontId="0" fillId="42" borderId="21" xfId="0" applyNumberFormat="1" applyFill="1" applyBorder="1" applyAlignment="1">
      <alignment horizontal="center" vertical="center"/>
    </xf>
    <xf numFmtId="0" fontId="0" fillId="42" borderId="21" xfId="0" applyFill="1" applyBorder="1" applyAlignment="1">
      <alignment horizontal="center" vertical="center"/>
    </xf>
    <xf numFmtId="3" fontId="0" fillId="42" borderId="22" xfId="0" applyNumberFormat="1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3" fontId="0" fillId="33" borderId="0" xfId="0" applyNumberFormat="1" applyFill="1" applyBorder="1" applyAlignment="1">
      <alignment horizontal="center" vertical="center"/>
    </xf>
    <xf numFmtId="3" fontId="0" fillId="33" borderId="19" xfId="0" applyNumberFormat="1" applyFill="1" applyBorder="1" applyAlignment="1">
      <alignment horizontal="center" vertical="center"/>
    </xf>
    <xf numFmtId="0" fontId="53" fillId="0" borderId="0" xfId="56" applyFont="1" applyFill="1" applyAlignment="1">
      <alignment horizontal="left" vertical="center"/>
    </xf>
    <xf numFmtId="0" fontId="23" fillId="0" borderId="0" xfId="56" applyFont="1" applyFill="1" applyAlignment="1">
      <alignment horizontal="center" vertical="center"/>
    </xf>
    <xf numFmtId="0" fontId="19" fillId="0" borderId="0" xfId="56" applyFill="1"/>
    <xf numFmtId="0" fontId="0" fillId="0" borderId="0" xfId="0" applyFill="1"/>
    <xf numFmtId="0" fontId="61" fillId="0" borderId="11" xfId="56" applyFont="1" applyFill="1" applyBorder="1" applyAlignment="1">
      <alignment horizontal="center" vertical="center"/>
    </xf>
    <xf numFmtId="164" fontId="61" fillId="0" borderId="11" xfId="56" applyNumberFormat="1" applyFont="1" applyFill="1" applyBorder="1" applyAlignment="1">
      <alignment horizontal="center" vertical="center"/>
    </xf>
    <xf numFmtId="9" fontId="61" fillId="0" borderId="11" xfId="56" applyNumberFormat="1" applyFont="1" applyFill="1" applyBorder="1" applyAlignment="1">
      <alignment horizontal="center" vertical="center"/>
    </xf>
    <xf numFmtId="0" fontId="65" fillId="0" borderId="11" xfId="56" applyFont="1" applyFill="1" applyBorder="1" applyAlignment="1">
      <alignment horizontal="center" vertical="center"/>
    </xf>
    <xf numFmtId="2" fontId="62" fillId="0" borderId="11" xfId="56" applyNumberFormat="1" applyFont="1" applyFill="1" applyBorder="1" applyAlignment="1">
      <alignment horizontal="center" vertical="center"/>
    </xf>
    <xf numFmtId="2" fontId="23" fillId="0" borderId="11" xfId="56" applyNumberFormat="1" applyFont="1" applyFill="1" applyBorder="1"/>
    <xf numFmtId="0" fontId="23" fillId="0" borderId="11" xfId="56" applyFont="1" applyFill="1" applyBorder="1" applyAlignment="1">
      <alignment horizontal="center" vertical="center"/>
    </xf>
    <xf numFmtId="2" fontId="23" fillId="0" borderId="11" xfId="56" applyNumberFormat="1" applyFont="1" applyFill="1" applyBorder="1" applyAlignment="1">
      <alignment horizontal="center" vertical="center"/>
    </xf>
    <xf numFmtId="0" fontId="67" fillId="0" borderId="0" xfId="56" applyFont="1" applyFill="1" applyBorder="1" applyAlignment="1">
      <alignment horizontal="center" vertical="center"/>
    </xf>
    <xf numFmtId="2" fontId="62" fillId="0" borderId="0" xfId="56" applyNumberFormat="1" applyFont="1" applyFill="1" applyBorder="1" applyAlignment="1">
      <alignment horizontal="center" vertical="center"/>
    </xf>
    <xf numFmtId="2" fontId="23" fillId="0" borderId="0" xfId="56" applyNumberFormat="1" applyFont="1" applyFill="1" applyBorder="1"/>
    <xf numFmtId="0" fontId="23" fillId="0" borderId="0" xfId="56" applyFont="1" applyFill="1" applyBorder="1" applyAlignment="1">
      <alignment horizontal="center" vertical="center"/>
    </xf>
    <xf numFmtId="2" fontId="23" fillId="0" borderId="0" xfId="56" applyNumberFormat="1" applyFont="1" applyFill="1" applyBorder="1" applyAlignment="1">
      <alignment horizontal="center" vertical="center"/>
    </xf>
    <xf numFmtId="167" fontId="62" fillId="0" borderId="0" xfId="56" applyNumberFormat="1" applyFont="1" applyFill="1" applyBorder="1" applyAlignment="1">
      <alignment horizontal="center" vertical="center"/>
    </xf>
    <xf numFmtId="11" fontId="65" fillId="0" borderId="0" xfId="56" applyNumberFormat="1" applyFont="1" applyFill="1" applyBorder="1" applyAlignment="1">
      <alignment horizontal="center" vertical="center"/>
    </xf>
    <xf numFmtId="11" fontId="62" fillId="0" borderId="0" xfId="56" applyNumberFormat="1" applyFont="1" applyFill="1" applyBorder="1" applyAlignment="1">
      <alignment horizontal="center" vertical="center"/>
    </xf>
    <xf numFmtId="168" fontId="62" fillId="0" borderId="0" xfId="56" applyNumberFormat="1" applyFont="1" applyFill="1" applyBorder="1" applyAlignment="1">
      <alignment horizontal="center" vertical="center"/>
    </xf>
    <xf numFmtId="11" fontId="23" fillId="0" borderId="0" xfId="56" applyNumberFormat="1" applyFont="1" applyFill="1" applyBorder="1" applyAlignment="1">
      <alignment horizontal="center" vertical="center"/>
    </xf>
    <xf numFmtId="0" fontId="65" fillId="0" borderId="0" xfId="56" applyFont="1" applyFill="1" applyBorder="1" applyAlignment="1">
      <alignment horizontal="center" vertical="center"/>
    </xf>
    <xf numFmtId="0" fontId="66" fillId="0" borderId="0" xfId="56" applyFont="1" applyFill="1" applyBorder="1" applyAlignment="1">
      <alignment horizontal="center" vertical="center"/>
    </xf>
    <xf numFmtId="0" fontId="62" fillId="0" borderId="0" xfId="56" applyFont="1" applyFill="1" applyBorder="1" applyAlignment="1">
      <alignment horizontal="center" vertical="center"/>
    </xf>
    <xf numFmtId="3" fontId="62" fillId="0" borderId="0" xfId="56" applyNumberFormat="1" applyFont="1" applyFill="1" applyBorder="1" applyAlignment="1">
      <alignment horizontal="center" vertical="center"/>
    </xf>
    <xf numFmtId="3" fontId="23" fillId="0" borderId="0" xfId="56" applyNumberFormat="1" applyFont="1" applyFill="1" applyBorder="1" applyAlignment="1">
      <alignment horizontal="center" vertical="center"/>
    </xf>
    <xf numFmtId="0" fontId="64" fillId="0" borderId="0" xfId="56" applyFont="1" applyFill="1" applyBorder="1" applyAlignment="1">
      <alignment horizontal="center" vertical="center"/>
    </xf>
    <xf numFmtId="4" fontId="62" fillId="0" borderId="0" xfId="56" applyNumberFormat="1" applyFont="1" applyFill="1" applyBorder="1" applyAlignment="1">
      <alignment horizontal="center" vertical="center"/>
    </xf>
    <xf numFmtId="0" fontId="58" fillId="0" borderId="0" xfId="166" applyFont="1" applyFill="1" applyBorder="1" applyAlignment="1">
      <alignment horizontal="center"/>
    </xf>
    <xf numFmtId="0" fontId="58" fillId="0" borderId="10" xfId="166" applyFont="1" applyFill="1" applyBorder="1" applyAlignment="1">
      <alignment horizontal="center"/>
    </xf>
    <xf numFmtId="2" fontId="62" fillId="0" borderId="10" xfId="56" applyNumberFormat="1" applyFont="1" applyFill="1" applyBorder="1" applyAlignment="1">
      <alignment horizontal="center" vertical="center"/>
    </xf>
    <xf numFmtId="2" fontId="23" fillId="0" borderId="10" xfId="56" applyNumberFormat="1" applyFont="1" applyFill="1" applyBorder="1"/>
    <xf numFmtId="0" fontId="23" fillId="0" borderId="10" xfId="56" applyFont="1" applyFill="1" applyBorder="1" applyAlignment="1">
      <alignment horizontal="center" vertical="center"/>
    </xf>
    <xf numFmtId="2" fontId="23" fillId="0" borderId="10" xfId="56" applyNumberFormat="1" applyFont="1" applyFill="1" applyBorder="1" applyAlignment="1">
      <alignment horizontal="center" vertical="center"/>
    </xf>
    <xf numFmtId="0" fontId="23" fillId="0" borderId="0" xfId="56" applyFont="1" applyFill="1" applyAlignment="1">
      <alignment horizontal="left" vertical="center"/>
    </xf>
    <xf numFmtId="0" fontId="55" fillId="0" borderId="0" xfId="56" applyFont="1" applyFill="1" applyAlignment="1">
      <alignment horizontal="center"/>
    </xf>
    <xf numFmtId="0" fontId="23" fillId="0" borderId="0" xfId="56" applyFont="1" applyFill="1"/>
    <xf numFmtId="0" fontId="59" fillId="0" borderId="0" xfId="0" applyFont="1" applyFill="1" applyAlignment="1">
      <alignment horizontal="center" vertical="center" wrapText="1"/>
    </xf>
    <xf numFmtId="0" fontId="59" fillId="0" borderId="13" xfId="0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2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 applyFill="1"/>
    <xf numFmtId="0" fontId="0" fillId="0" borderId="11" xfId="0" applyFill="1" applyBorder="1" applyAlignment="1">
      <alignment horizontal="center"/>
    </xf>
    <xf numFmtId="3" fontId="0" fillId="0" borderId="11" xfId="0" applyNumberFormat="1" applyFill="1" applyBorder="1" applyAlignment="1">
      <alignment horizontal="center" vertical="top"/>
    </xf>
    <xf numFmtId="2" fontId="0" fillId="0" borderId="11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 vertical="top"/>
    </xf>
    <xf numFmtId="2" fontId="0" fillId="0" borderId="0" xfId="0" applyNumberForma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3" fontId="0" fillId="0" borderId="10" xfId="0" applyNumberFormat="1" applyFill="1" applyBorder="1" applyAlignment="1">
      <alignment horizontal="center" vertical="top"/>
    </xf>
    <xf numFmtId="2" fontId="0" fillId="0" borderId="10" xfId="0" applyNumberFormat="1" applyFill="1" applyBorder="1" applyAlignment="1">
      <alignment horizontal="center"/>
    </xf>
    <xf numFmtId="3" fontId="59" fillId="0" borderId="0" xfId="0" quotePrefix="1" applyNumberFormat="1" applyFont="1" applyFill="1" applyBorder="1" applyAlignment="1">
      <alignment horizontal="center" vertical="center" wrapText="1"/>
    </xf>
    <xf numFmtId="10" fontId="0" fillId="0" borderId="0" xfId="0" applyNumberFormat="1" applyFill="1"/>
    <xf numFmtId="9" fontId="0" fillId="0" borderId="0" xfId="0" applyNumberFormat="1" applyFill="1"/>
    <xf numFmtId="0" fontId="17" fillId="0" borderId="0" xfId="0" applyFont="1" applyFill="1"/>
    <xf numFmtId="9" fontId="17" fillId="0" borderId="0" xfId="57306" applyFont="1" applyFill="1"/>
    <xf numFmtId="9" fontId="0" fillId="0" borderId="0" xfId="57306" applyFont="1" applyFill="1"/>
    <xf numFmtId="0" fontId="15" fillId="0" borderId="0" xfId="0" applyFont="1" applyFill="1"/>
    <xf numFmtId="0" fontId="0" fillId="0" borderId="0" xfId="0" applyAlignment="1">
      <alignment horizontal="center" vertical="center"/>
    </xf>
    <xf numFmtId="0" fontId="23" fillId="0" borderId="0" xfId="56" quotePrefix="1" applyFont="1" applyFill="1" applyBorder="1" applyAlignment="1">
      <alignment horizontal="center" vertical="center"/>
    </xf>
    <xf numFmtId="9" fontId="71" fillId="43" borderId="18" xfId="1267" applyNumberFormat="1" applyFont="1" applyFill="1" applyBorder="1" applyAlignment="1">
      <alignment horizontal="center" vertical="center"/>
    </xf>
    <xf numFmtId="9" fontId="70" fillId="43" borderId="0" xfId="166" applyNumberFormat="1" applyFont="1" applyFill="1" applyAlignment="1">
      <alignment horizontal="center" vertical="center"/>
    </xf>
    <xf numFmtId="9" fontId="70" fillId="43" borderId="0" xfId="166" applyNumberFormat="1" applyFont="1" applyFill="1" applyAlignment="1">
      <alignment horizontal="center"/>
    </xf>
    <xf numFmtId="9" fontId="71" fillId="44" borderId="18" xfId="1267" applyNumberFormat="1" applyFont="1" applyFill="1" applyBorder="1" applyAlignment="1">
      <alignment horizontal="center" vertical="center"/>
    </xf>
    <xf numFmtId="9" fontId="70" fillId="44" borderId="0" xfId="166" applyNumberFormat="1" applyFont="1" applyFill="1" applyAlignment="1">
      <alignment horizontal="center" vertical="center"/>
    </xf>
    <xf numFmtId="9" fontId="70" fillId="44" borderId="0" xfId="166" applyNumberFormat="1" applyFont="1" applyFill="1" applyAlignment="1">
      <alignment horizontal="center"/>
    </xf>
    <xf numFmtId="9" fontId="71" fillId="36" borderId="16" xfId="1267" applyNumberFormat="1" applyFont="1" applyFill="1" applyBorder="1" applyAlignment="1">
      <alignment horizontal="center" vertical="center"/>
    </xf>
    <xf numFmtId="9" fontId="70" fillId="36" borderId="13" xfId="166" applyNumberFormat="1" applyFont="1" applyFill="1" applyBorder="1" applyAlignment="1">
      <alignment horizontal="center" vertical="center"/>
    </xf>
    <xf numFmtId="9" fontId="70" fillId="36" borderId="13" xfId="166" applyNumberFormat="1" applyFont="1" applyFill="1" applyBorder="1" applyAlignment="1">
      <alignment horizontal="center"/>
    </xf>
    <xf numFmtId="9" fontId="44" fillId="36" borderId="13" xfId="0" applyNumberFormat="1" applyFont="1" applyFill="1" applyBorder="1"/>
    <xf numFmtId="9" fontId="44" fillId="36" borderId="17" xfId="0" applyNumberFormat="1" applyFont="1" applyFill="1" applyBorder="1"/>
    <xf numFmtId="9" fontId="44" fillId="36" borderId="0" xfId="0" applyNumberFormat="1" applyFont="1" applyFill="1"/>
    <xf numFmtId="9" fontId="71" fillId="36" borderId="18" xfId="1267" applyNumberFormat="1" applyFont="1" applyFill="1" applyBorder="1" applyAlignment="1">
      <alignment horizontal="center" vertical="center"/>
    </xf>
    <xf numFmtId="9" fontId="70" fillId="36" borderId="0" xfId="166" applyNumberFormat="1" applyFont="1" applyFill="1" applyAlignment="1">
      <alignment horizontal="center" vertical="center"/>
    </xf>
    <xf numFmtId="9" fontId="70" fillId="36" borderId="0" xfId="0" applyNumberFormat="1" applyFont="1" applyFill="1" applyAlignment="1">
      <alignment horizontal="center" vertical="center"/>
    </xf>
    <xf numFmtId="9" fontId="70" fillId="36" borderId="0" xfId="0" applyNumberFormat="1" applyFont="1" applyFill="1" applyAlignment="1">
      <alignment horizontal="center"/>
    </xf>
    <xf numFmtId="169" fontId="70" fillId="36" borderId="0" xfId="0" applyNumberFormat="1" applyFont="1" applyFill="1" applyAlignment="1">
      <alignment horizontal="center"/>
    </xf>
    <xf numFmtId="9" fontId="70" fillId="36" borderId="0" xfId="166" applyNumberFormat="1" applyFont="1" applyFill="1" applyAlignment="1">
      <alignment horizontal="center"/>
    </xf>
    <xf numFmtId="9" fontId="44" fillId="36" borderId="19" xfId="0" applyNumberFormat="1" applyFont="1" applyFill="1" applyBorder="1"/>
    <xf numFmtId="9" fontId="0" fillId="43" borderId="0" xfId="0" applyNumberFormat="1" applyFont="1" applyFill="1"/>
    <xf numFmtId="9" fontId="0" fillId="43" borderId="19" xfId="0" applyNumberFormat="1" applyFont="1" applyFill="1" applyBorder="1"/>
    <xf numFmtId="9" fontId="0" fillId="44" borderId="0" xfId="0" applyNumberFormat="1" applyFont="1" applyFill="1"/>
    <xf numFmtId="9" fontId="0" fillId="44" borderId="19" xfId="0" applyNumberFormat="1" applyFont="1" applyFill="1" applyBorder="1"/>
    <xf numFmtId="3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59" fillId="0" borderId="14" xfId="0" applyFont="1" applyFill="1" applyBorder="1" applyAlignment="1">
      <alignment horizontal="center" vertical="center" wrapText="1"/>
    </xf>
    <xf numFmtId="0" fontId="59" fillId="0" borderId="15" xfId="0" applyFont="1" applyBorder="1" applyAlignment="1">
      <alignment horizontal="center" vertical="center" wrapText="1"/>
    </xf>
    <xf numFmtId="0" fontId="74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57307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6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Nya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Nya!$A$4:$A$40</c:f>
              <c:numCache>
                <c:formatCode>General</c:formatCode>
                <c:ptCount val="37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</c:numCache>
            </c:numRef>
          </c:xVal>
          <c:yVal>
            <c:numRef>
              <c:f>Nya!$J$4:$J$40</c:f>
              <c:numCache>
                <c:formatCode>#,##0</c:formatCode>
                <c:ptCount val="37"/>
                <c:pt idx="0">
                  <c:v>16975.126248314111</c:v>
                </c:pt>
                <c:pt idx="1">
                  <c:v>17157.58604773751</c:v>
                </c:pt>
                <c:pt idx="2">
                  <c:v>14614.818318186672</c:v>
                </c:pt>
                <c:pt idx="3">
                  <c:v>13347.390246290215</c:v>
                </c:pt>
                <c:pt idx="4">
                  <c:v>19500.553110078345</c:v>
                </c:pt>
                <c:pt idx="5">
                  <c:v>8679.8093076060813</c:v>
                </c:pt>
                <c:pt idx="6">
                  <c:v>21308.443928327782</c:v>
                </c:pt>
                <c:pt idx="7">
                  <c:v>20151.982352608393</c:v>
                </c:pt>
                <c:pt idx="8">
                  <c:v>14138.659955415284</c:v>
                </c:pt>
                <c:pt idx="9">
                  <c:v>19678.538260797657</c:v>
                </c:pt>
                <c:pt idx="10">
                  <c:v>23656.645892127231</c:v>
                </c:pt>
                <c:pt idx="11">
                  <c:v>10605.73798797804</c:v>
                </c:pt>
                <c:pt idx="12">
                  <c:v>16005.460505601512</c:v>
                </c:pt>
                <c:pt idx="13">
                  <c:v>18777.188301097045</c:v>
                </c:pt>
                <c:pt idx="14">
                  <c:v>9159.2246487037792</c:v>
                </c:pt>
                <c:pt idx="15">
                  <c:v>13597.47263200907</c:v>
                </c:pt>
                <c:pt idx="16">
                  <c:v>12385.77982895883</c:v>
                </c:pt>
                <c:pt idx="17">
                  <c:v>17565.579439581921</c:v>
                </c:pt>
                <c:pt idx="18">
                  <c:v>20951.330948267161</c:v>
                </c:pt>
                <c:pt idx="19">
                  <c:v>12065.473678664988</c:v>
                </c:pt>
                <c:pt idx="20">
                  <c:v>20384.475641858458</c:v>
                </c:pt>
                <c:pt idx="21">
                  <c:v>18799.276270799619</c:v>
                </c:pt>
                <c:pt idx="22">
                  <c:v>15846.256504563205</c:v>
                </c:pt>
                <c:pt idx="23">
                  <c:v>11687.298780078376</c:v>
                </c:pt>
                <c:pt idx="24">
                  <c:v>6501.5170026540009</c:v>
                </c:pt>
                <c:pt idx="25">
                  <c:v>7246.2919480762048</c:v>
                </c:pt>
                <c:pt idx="26">
                  <c:v>9039.2505459409913</c:v>
                </c:pt>
                <c:pt idx="27">
                  <c:v>12707.098783475758</c:v>
                </c:pt>
                <c:pt idx="28">
                  <c:v>7548.9127781249754</c:v>
                </c:pt>
                <c:pt idx="29">
                  <c:v>9075.9160941341834</c:v>
                </c:pt>
                <c:pt idx="30">
                  <c:v>10176.948546277466</c:v>
                </c:pt>
                <c:pt idx="31">
                  <c:v>8650.7772810532333</c:v>
                </c:pt>
                <c:pt idx="32">
                  <c:v>6447.1043133840221</c:v>
                </c:pt>
                <c:pt idx="33">
                  <c:v>10505.287375242067</c:v>
                </c:pt>
                <c:pt idx="34">
                  <c:v>5697.5213974967501</c:v>
                </c:pt>
                <c:pt idx="35">
                  <c:v>7246.2419480185281</c:v>
                </c:pt>
                <c:pt idx="36">
                  <c:v>8108.4019364720871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3A9-4AA7-83F1-90FE7C2CD5AE}"/>
            </c:ext>
          </c:extLst>
        </c:ser>
        <c:ser>
          <c:idx val="1"/>
          <c:order val="1"/>
          <c:tx>
            <c:v>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Nya!$A$4:$A$40</c:f>
              <c:numCache>
                <c:formatCode>General</c:formatCode>
                <c:ptCount val="37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</c:numCache>
            </c:numRef>
          </c:xVal>
          <c:yVal>
            <c:numRef>
              <c:f>Nya!$I$4:$I$40</c:f>
              <c:numCache>
                <c:formatCode>#,##0</c:formatCode>
                <c:ptCount val="37"/>
                <c:pt idx="0">
                  <c:v>17746.358793605999</c:v>
                </c:pt>
                <c:pt idx="1">
                  <c:v>17842.149351429001</c:v>
                </c:pt>
                <c:pt idx="2">
                  <c:v>15280.979753285899</c:v>
                </c:pt>
                <c:pt idx="3">
                  <c:v>13422.9400340387</c:v>
                </c:pt>
                <c:pt idx="4">
                  <c:v>19576.2849854001</c:v>
                </c:pt>
                <c:pt idx="5">
                  <c:v>8700.0172235000191</c:v>
                </c:pt>
                <c:pt idx="6">
                  <c:v>21398.2030583466</c:v>
                </c:pt>
                <c:pt idx="7">
                  <c:v>20338.077093039599</c:v>
                </c:pt>
                <c:pt idx="8">
                  <c:v>15216.6039424803</c:v>
                </c:pt>
                <c:pt idx="9">
                  <c:v>19789.080556551999</c:v>
                </c:pt>
                <c:pt idx="10">
                  <c:v>25286.054062480402</c:v>
                </c:pt>
                <c:pt idx="11">
                  <c:v>11400.7902335443</c:v>
                </c:pt>
                <c:pt idx="12">
                  <c:v>16078.637289947799</c:v>
                </c:pt>
                <c:pt idx="13">
                  <c:v>18876.039123111601</c:v>
                </c:pt>
                <c:pt idx="14">
                  <c:v>9223.7528473981201</c:v>
                </c:pt>
                <c:pt idx="15">
                  <c:v>13666.6181545658</c:v>
                </c:pt>
                <c:pt idx="16">
                  <c:v>12451.603826935599</c:v>
                </c:pt>
                <c:pt idx="17">
                  <c:v>17637.4039478827</c:v>
                </c:pt>
                <c:pt idx="18">
                  <c:v>21048.811535298199</c:v>
                </c:pt>
                <c:pt idx="19">
                  <c:v>12125.639062193901</c:v>
                </c:pt>
                <c:pt idx="20">
                  <c:v>20467.3168460831</c:v>
                </c:pt>
                <c:pt idx="21">
                  <c:v>18860.3003736971</c:v>
                </c:pt>
                <c:pt idx="22">
                  <c:v>15887.3122756914</c:v>
                </c:pt>
                <c:pt idx="23">
                  <c:v>11722.808401996999</c:v>
                </c:pt>
                <c:pt idx="24">
                  <c:v>6516.5160355070102</c:v>
                </c:pt>
                <c:pt idx="25">
                  <c:v>7292.2272192240098</c:v>
                </c:pt>
                <c:pt idx="26">
                  <c:v>9078.9342577278403</c:v>
                </c:pt>
                <c:pt idx="27">
                  <c:v>12784.2812681786</c:v>
                </c:pt>
                <c:pt idx="28">
                  <c:v>7578.66840241111</c:v>
                </c:pt>
                <c:pt idx="29">
                  <c:v>9420.6947100641191</c:v>
                </c:pt>
                <c:pt idx="30">
                  <c:v>10535.090707834899</c:v>
                </c:pt>
                <c:pt idx="31">
                  <c:v>8682.1450873710692</c:v>
                </c:pt>
                <c:pt idx="32">
                  <c:v>6459.1036050337198</c:v>
                </c:pt>
                <c:pt idx="33">
                  <c:v>10548.294917295299</c:v>
                </c:pt>
                <c:pt idx="34">
                  <c:v>5723.2859833611201</c:v>
                </c:pt>
                <c:pt idx="35">
                  <c:v>7263.59460899233</c:v>
                </c:pt>
                <c:pt idx="36">
                  <c:v>8136.3093146090096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3A9-4AA7-83F1-90FE7C2CD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014912"/>
        <c:axId val="577015896"/>
      </c:scatterChart>
      <c:valAx>
        <c:axId val="57701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15896"/>
        <c:crosses val="autoZero"/>
        <c:crossBetween val="midCat"/>
      </c:valAx>
      <c:valAx>
        <c:axId val="57701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1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9525</xdr:rowOff>
    </xdr:from>
    <xdr:to>
      <xdr:col>14</xdr:col>
      <xdr:colOff>384810</xdr:colOff>
      <xdr:row>14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5743575" y="9525"/>
          <a:ext cx="3413760" cy="266700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276225</xdr:colOff>
      <xdr:row>2</xdr:row>
      <xdr:rowOff>157162</xdr:rowOff>
    </xdr:from>
    <xdr:to>
      <xdr:col>17</xdr:col>
      <xdr:colOff>581025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E3FDA-F70D-4CDF-8D3C-06E4AED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Z597"/>
  <sheetViews>
    <sheetView tabSelected="1" zoomScaleNormal="100" workbookViewId="0">
      <selection activeCell="F429" sqref="F429"/>
    </sheetView>
  </sheetViews>
  <sheetFormatPr defaultRowHeight="15"/>
  <cols>
    <col min="1" max="4" width="9.140625" style="1"/>
    <col min="5" max="9" width="9.140625" style="85"/>
    <col min="10" max="10" width="12.7109375" style="85" bestFit="1" customWidth="1"/>
    <col min="11" max="14" width="9.140625" style="85"/>
    <col min="16" max="16" width="15.7109375" style="54" bestFit="1" customWidth="1"/>
    <col min="17" max="22" width="9.140625" style="54"/>
    <col min="23" max="23" width="19.7109375" style="54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35">
        <v>2.5000000000000001E-2</v>
      </c>
      <c r="F1" s="136">
        <v>0.5</v>
      </c>
      <c r="G1" s="135">
        <v>0.97499999999999998</v>
      </c>
      <c r="H1" s="85" t="s">
        <v>4</v>
      </c>
      <c r="I1" s="85" t="s">
        <v>5</v>
      </c>
      <c r="P1" s="141" t="s">
        <v>488</v>
      </c>
      <c r="Q1" s="141">
        <v>0</v>
      </c>
      <c r="R1" s="141">
        <v>2.5000000000000001E-2</v>
      </c>
      <c r="S1" s="141">
        <v>0.05</v>
      </c>
      <c r="T1" s="141">
        <v>0.5</v>
      </c>
      <c r="U1" s="141">
        <v>0.95</v>
      </c>
      <c r="V1" s="141">
        <v>0.97499999999999998</v>
      </c>
      <c r="W1" s="141">
        <v>1</v>
      </c>
    </row>
    <row r="2" spans="1:23">
      <c r="A2" s="1" t="s">
        <v>501</v>
      </c>
      <c r="B2" s="1">
        <v>7.7933946682591202</v>
      </c>
      <c r="C2" s="1">
        <v>2.04146894830764</v>
      </c>
      <c r="D2" s="1">
        <v>3.7278154300250298E-2</v>
      </c>
      <c r="E2" s="1">
        <v>4.5074955316131797</v>
      </c>
      <c r="F2" s="1">
        <v>7.5556073809262303</v>
      </c>
      <c r="G2" s="1">
        <v>12.3842541746021</v>
      </c>
      <c r="H2" s="1">
        <v>1.8260456193151298E-2</v>
      </c>
      <c r="I2" s="1" t="b">
        <v>1</v>
      </c>
      <c r="P2" s="54" t="s">
        <v>199</v>
      </c>
      <c r="Q2" s="54">
        <v>1.2914314445760899</v>
      </c>
      <c r="R2" s="54">
        <v>1.85086810865031</v>
      </c>
      <c r="S2" s="54">
        <v>2.0075832952132702</v>
      </c>
      <c r="T2" s="54">
        <v>3.2328266992838302</v>
      </c>
      <c r="U2" s="54">
        <v>5.8042251447347404</v>
      </c>
      <c r="V2" s="54">
        <v>6.6013642063620903</v>
      </c>
      <c r="W2" s="54">
        <v>15.989085877869099</v>
      </c>
    </row>
    <row r="3" spans="1:23">
      <c r="A3" s="1" t="s">
        <v>6</v>
      </c>
      <c r="B3" s="1">
        <v>11.706272081729299</v>
      </c>
      <c r="C3" s="1">
        <v>3.1015147787113699</v>
      </c>
      <c r="D3" s="1">
        <v>5.66241574895772E-2</v>
      </c>
      <c r="E3" s="1">
        <v>6.6828818626830797</v>
      </c>
      <c r="F3" s="1">
        <v>11.326571855604699</v>
      </c>
      <c r="G3" s="1">
        <v>18.907692037505502</v>
      </c>
      <c r="H3" s="1">
        <v>1.8256936216535999E-2</v>
      </c>
      <c r="I3" s="1" t="b">
        <v>1</v>
      </c>
      <c r="P3" s="54" t="s">
        <v>619</v>
      </c>
      <c r="Q3" s="54">
        <v>1.5428917223357499</v>
      </c>
      <c r="R3" s="54">
        <v>2.1445626832250602</v>
      </c>
      <c r="S3" s="54">
        <v>2.3380940647126098</v>
      </c>
      <c r="T3" s="54">
        <v>3.74962666408253</v>
      </c>
      <c r="U3" s="54">
        <v>7.1971026363775596</v>
      </c>
      <c r="V3" s="54">
        <v>8.4495132042791994</v>
      </c>
      <c r="W3" s="54">
        <v>96.114960467697202</v>
      </c>
    </row>
    <row r="4" spans="1:23">
      <c r="A4" s="1" t="s">
        <v>7</v>
      </c>
      <c r="B4" s="1">
        <v>19047.6297380701</v>
      </c>
      <c r="C4" s="1">
        <v>5925.5698549803501</v>
      </c>
      <c r="D4" s="1">
        <v>112.982946071428</v>
      </c>
      <c r="E4" s="1">
        <v>12014.576780727601</v>
      </c>
      <c r="F4" s="1">
        <v>17746.358793605999</v>
      </c>
      <c r="G4" s="1">
        <v>33223.298535531503</v>
      </c>
      <c r="H4" s="1">
        <v>1.9067017828921201E-2</v>
      </c>
      <c r="I4" s="1" t="b">
        <v>1</v>
      </c>
      <c r="P4" s="54" t="s">
        <v>201</v>
      </c>
      <c r="Q4" s="54">
        <v>0.25575125012867</v>
      </c>
      <c r="R4" s="54">
        <v>0.61565459723207205</v>
      </c>
      <c r="S4" s="54">
        <v>0.69693163821763404</v>
      </c>
      <c r="T4" s="54">
        <v>1.1733568683854501</v>
      </c>
      <c r="U4" s="54">
        <v>1.75858612026217</v>
      </c>
      <c r="V4" s="54">
        <v>1.8872763255696501</v>
      </c>
      <c r="W4" s="54">
        <v>2.7719063568482798</v>
      </c>
    </row>
    <row r="5" spans="1:23">
      <c r="A5" s="1" t="s">
        <v>8</v>
      </c>
      <c r="B5" s="1">
        <v>19001.557682007999</v>
      </c>
      <c r="C5" s="1">
        <v>5529.52455291359</v>
      </c>
      <c r="D5" s="1">
        <v>102.951742577286</v>
      </c>
      <c r="E5" s="1">
        <v>11987.907576072201</v>
      </c>
      <c r="F5" s="1">
        <v>17842.149351429001</v>
      </c>
      <c r="G5" s="1">
        <v>32720.821862775301</v>
      </c>
      <c r="H5" s="1">
        <v>1.8618552389470699E-2</v>
      </c>
      <c r="I5" s="1" t="b">
        <v>1</v>
      </c>
      <c r="P5" s="54" t="s">
        <v>202</v>
      </c>
      <c r="Q5" s="54">
        <v>0.43365839744872398</v>
      </c>
      <c r="R5" s="54">
        <v>0.76293564943970205</v>
      </c>
      <c r="S5" s="54">
        <v>0.84933606121749805</v>
      </c>
      <c r="T5" s="54">
        <v>1.32165617832006</v>
      </c>
      <c r="U5" s="54">
        <v>1.9736785303254001</v>
      </c>
      <c r="V5" s="54">
        <v>2.1341087662708702</v>
      </c>
      <c r="W5" s="54">
        <v>4.5655449799026204</v>
      </c>
    </row>
    <row r="6" spans="1:23">
      <c r="A6" s="1" t="s">
        <v>9</v>
      </c>
      <c r="B6" s="1">
        <v>16398.727877269699</v>
      </c>
      <c r="C6" s="1">
        <v>5704.8855070514301</v>
      </c>
      <c r="D6" s="1">
        <v>104.587260629394</v>
      </c>
      <c r="E6" s="1">
        <v>8691.5349673198307</v>
      </c>
      <c r="F6" s="1">
        <v>15280.979753285899</v>
      </c>
      <c r="G6" s="1">
        <v>31171.348280380502</v>
      </c>
      <c r="H6" s="1">
        <v>1.8332928943117398E-2</v>
      </c>
      <c r="I6" s="1" t="b">
        <v>1</v>
      </c>
      <c r="P6" s="54" t="s">
        <v>200</v>
      </c>
      <c r="Q6" s="167">
        <v>2.24195702791999E-7</v>
      </c>
      <c r="R6" s="167">
        <v>2.12581159152896E-5</v>
      </c>
      <c r="S6" s="167">
        <v>2.97420897730036E-5</v>
      </c>
      <c r="T6" s="167">
        <v>8.5867875648836504E-5</v>
      </c>
      <c r="U6" s="54">
        <v>1.58388479886321E-4</v>
      </c>
      <c r="V6" s="54">
        <v>1.7250396854773999E-4</v>
      </c>
      <c r="W6" s="54">
        <v>2.3939098463716401E-4</v>
      </c>
    </row>
    <row r="7" spans="1:23">
      <c r="A7" s="1" t="s">
        <v>10</v>
      </c>
      <c r="B7" s="1">
        <v>13566.2394716705</v>
      </c>
      <c r="C7" s="1">
        <v>1989.13028567217</v>
      </c>
      <c r="D7" s="1">
        <v>36.8715228981889</v>
      </c>
      <c r="E7" s="1">
        <v>10021.455441452101</v>
      </c>
      <c r="F7" s="1">
        <v>13422.9400340387</v>
      </c>
      <c r="G7" s="1">
        <v>17732.4447999072</v>
      </c>
      <c r="H7" s="1">
        <v>1.85365047044816E-2</v>
      </c>
      <c r="I7" s="1" t="b">
        <v>1</v>
      </c>
      <c r="P7" s="54" t="s">
        <v>330</v>
      </c>
      <c r="Q7" s="54">
        <v>-0.75265894620316198</v>
      </c>
      <c r="R7" s="54">
        <v>-0.33395935199388399</v>
      </c>
      <c r="S7" s="54">
        <v>-0.24903028313502201</v>
      </c>
      <c r="T7" s="54">
        <v>0.162487196147134</v>
      </c>
      <c r="U7" s="54">
        <v>0.551738959624271</v>
      </c>
      <c r="V7" s="54">
        <v>0.62671210090845897</v>
      </c>
      <c r="W7" s="54">
        <v>0.96940702125960698</v>
      </c>
    </row>
    <row r="8" spans="1:23">
      <c r="A8" s="1" t="s">
        <v>11</v>
      </c>
      <c r="B8" s="1">
        <v>19729.572254531398</v>
      </c>
      <c r="C8" s="1">
        <v>2605.4164195193398</v>
      </c>
      <c r="D8" s="1">
        <v>47.549339093197297</v>
      </c>
      <c r="E8" s="1">
        <v>15060.197591508801</v>
      </c>
      <c r="F8" s="1">
        <v>19576.2849854001</v>
      </c>
      <c r="G8" s="1">
        <v>25141.917837504199</v>
      </c>
      <c r="H8" s="1">
        <v>1.8250187853644299E-2</v>
      </c>
      <c r="I8" s="1" t="b">
        <v>1</v>
      </c>
      <c r="P8" s="54" t="s">
        <v>427</v>
      </c>
      <c r="Q8" s="54">
        <v>0.307204172256828</v>
      </c>
      <c r="R8" s="54">
        <v>0.39010081515533501</v>
      </c>
      <c r="S8" s="54">
        <v>0.41153777314846601</v>
      </c>
      <c r="T8" s="54">
        <v>0.52057910179825395</v>
      </c>
      <c r="U8" s="54">
        <v>0.67654015306056803</v>
      </c>
      <c r="V8" s="54">
        <v>0.70887319751065103</v>
      </c>
      <c r="W8" s="54">
        <v>0.88354646778993895</v>
      </c>
    </row>
    <row r="9" spans="1:23">
      <c r="A9" s="1" t="s">
        <v>12</v>
      </c>
      <c r="B9" s="1">
        <v>9056.6264881326897</v>
      </c>
      <c r="C9" s="1">
        <v>2498.94428183122</v>
      </c>
      <c r="D9" s="1">
        <v>45.629386221785701</v>
      </c>
      <c r="E9" s="1">
        <v>5151.5030908687704</v>
      </c>
      <c r="F9" s="1">
        <v>8700.0172235000191</v>
      </c>
      <c r="G9" s="1">
        <v>14774.788078002501</v>
      </c>
      <c r="H9" s="1">
        <v>1.8259465228391801E-2</v>
      </c>
      <c r="I9" s="1" t="b">
        <v>1</v>
      </c>
      <c r="P9" s="54" t="s">
        <v>195</v>
      </c>
      <c r="Q9" s="54">
        <v>7065.6317641700098</v>
      </c>
      <c r="R9" s="54">
        <v>11043.3391509872</v>
      </c>
      <c r="S9" s="54">
        <v>11474.517464058899</v>
      </c>
      <c r="T9" s="54">
        <v>15515.458198157199</v>
      </c>
      <c r="U9" s="54">
        <v>29533.112227537898</v>
      </c>
      <c r="V9" s="54">
        <v>39891.282482520401</v>
      </c>
      <c r="W9" s="54">
        <v>3250029.5692978702</v>
      </c>
    </row>
    <row r="10" spans="1:23">
      <c r="A10" s="1" t="s">
        <v>13</v>
      </c>
      <c r="B10" s="1">
        <v>21528.526712089901</v>
      </c>
      <c r="C10" s="1">
        <v>1481.92884409511</v>
      </c>
      <c r="D10" s="1">
        <v>27.060645567498501</v>
      </c>
      <c r="E10" s="1">
        <v>18966.149600197499</v>
      </c>
      <c r="F10" s="1">
        <v>21398.2030583466</v>
      </c>
      <c r="G10" s="1">
        <v>24743.653546987</v>
      </c>
      <c r="H10" s="1">
        <v>1.8260421662837801E-2</v>
      </c>
      <c r="I10" s="1" t="b">
        <v>1</v>
      </c>
      <c r="P10" s="54" t="s">
        <v>196</v>
      </c>
      <c r="Q10" s="54">
        <v>4177.2667484352596</v>
      </c>
      <c r="R10" s="54">
        <v>5796.9682353562202</v>
      </c>
      <c r="S10" s="54">
        <v>6313.5905428718997</v>
      </c>
      <c r="T10" s="54">
        <v>11645.7995851865</v>
      </c>
      <c r="U10" s="54">
        <v>33622.385547368198</v>
      </c>
      <c r="V10" s="54">
        <v>47040.8939177063</v>
      </c>
      <c r="W10" s="54">
        <v>4460388.7922319695</v>
      </c>
    </row>
    <row r="11" spans="1:23">
      <c r="A11" s="1" t="s">
        <v>14</v>
      </c>
      <c r="B11" s="1">
        <v>20494.8827794102</v>
      </c>
      <c r="C11" s="1">
        <v>2871.18942437244</v>
      </c>
      <c r="D11" s="1">
        <v>51.658181772009499</v>
      </c>
      <c r="E11" s="1">
        <v>15479.9527045993</v>
      </c>
      <c r="F11" s="1">
        <v>20338.077093039599</v>
      </c>
      <c r="G11" s="1">
        <v>26650.309846796601</v>
      </c>
      <c r="H11" s="1">
        <v>1.79919100194166E-2</v>
      </c>
      <c r="I11" s="1" t="b">
        <v>1</v>
      </c>
      <c r="P11" s="54" t="s">
        <v>6</v>
      </c>
      <c r="Q11" s="54">
        <v>4.8357554026591503</v>
      </c>
      <c r="R11" s="54">
        <v>6.6828818626830797</v>
      </c>
      <c r="S11" s="54">
        <v>7.2655303378817502</v>
      </c>
      <c r="T11" s="54">
        <v>11.326571855604699</v>
      </c>
      <c r="U11" s="54">
        <v>17.380764364694699</v>
      </c>
      <c r="V11" s="54">
        <v>18.907692037505502</v>
      </c>
      <c r="W11" s="54">
        <v>24.943595909517501</v>
      </c>
    </row>
    <row r="12" spans="1:23">
      <c r="A12" s="1" t="s">
        <v>15</v>
      </c>
      <c r="B12" s="1">
        <v>16058.2142540813</v>
      </c>
      <c r="C12" s="1">
        <v>5652.9169044448599</v>
      </c>
      <c r="D12" s="1">
        <v>103.235911277166</v>
      </c>
      <c r="E12" s="1">
        <v>7752.6481802932403</v>
      </c>
      <c r="F12" s="1">
        <v>15216.6039424803</v>
      </c>
      <c r="G12" s="1">
        <v>29534.7631942154</v>
      </c>
      <c r="H12" s="1">
        <v>1.8262414435278901E-2</v>
      </c>
      <c r="I12" s="1" t="b">
        <v>1</v>
      </c>
      <c r="P12" s="54" t="s">
        <v>501</v>
      </c>
      <c r="Q12" s="54">
        <v>3.0522715190265801</v>
      </c>
      <c r="R12" s="54">
        <v>4.5074955316131797</v>
      </c>
      <c r="S12" s="54">
        <v>4.8869216723649398</v>
      </c>
      <c r="T12" s="54">
        <v>7.5556073809262303</v>
      </c>
      <c r="U12" s="54">
        <v>11.550586603196701</v>
      </c>
      <c r="V12" s="54">
        <v>12.3842541746021</v>
      </c>
      <c r="W12" s="54">
        <v>17.293006729979801</v>
      </c>
    </row>
    <row r="13" spans="1:23">
      <c r="A13" s="1" t="s">
        <v>16</v>
      </c>
      <c r="B13" s="1">
        <v>20020.307532832499</v>
      </c>
      <c r="C13" s="1">
        <v>2803.6541216782998</v>
      </c>
      <c r="D13" s="1">
        <v>51.190882493409802</v>
      </c>
      <c r="E13" s="1">
        <v>15218.538254687501</v>
      </c>
      <c r="F13" s="1">
        <v>19789.080556551999</v>
      </c>
      <c r="G13" s="1">
        <v>26124.160739861702</v>
      </c>
      <c r="H13" s="1">
        <v>1.82586297281087E-2</v>
      </c>
      <c r="I13" s="1" t="b">
        <v>1</v>
      </c>
      <c r="P13" s="97" t="s">
        <v>331</v>
      </c>
      <c r="Q13" s="54">
        <v>0.280733802544752</v>
      </c>
      <c r="R13" s="54">
        <v>0.33368378708775198</v>
      </c>
      <c r="S13" s="54">
        <v>0.34184989658648202</v>
      </c>
      <c r="T13" s="54">
        <v>0.38675616397148499</v>
      </c>
      <c r="U13" s="54">
        <v>0.433792826461874</v>
      </c>
      <c r="V13" s="54">
        <v>0.44240365470117299</v>
      </c>
      <c r="W13" s="54">
        <v>0.48441056216403799</v>
      </c>
    </row>
    <row r="14" spans="1:23">
      <c r="A14" s="1" t="s">
        <v>17</v>
      </c>
      <c r="B14" s="1">
        <v>26257.4318981992</v>
      </c>
      <c r="C14" s="1">
        <v>6260.7882064230198</v>
      </c>
      <c r="D14" s="1">
        <v>114.32793829154301</v>
      </c>
      <c r="E14" s="1">
        <v>16750.8442099315</v>
      </c>
      <c r="F14" s="1">
        <v>25286.054062480402</v>
      </c>
      <c r="G14" s="1">
        <v>40847.167987274101</v>
      </c>
      <c r="H14" s="1">
        <v>1.8260949663534899E-2</v>
      </c>
      <c r="I14" s="1" t="b">
        <v>1</v>
      </c>
      <c r="P14" s="97" t="s">
        <v>332</v>
      </c>
      <c r="Q14" s="54">
        <v>0.47501139774317003</v>
      </c>
      <c r="R14" s="54">
        <v>0.52498895783662902</v>
      </c>
      <c r="S14" s="54">
        <v>0.53521238863012799</v>
      </c>
      <c r="T14" s="54">
        <v>0.58342875524393201</v>
      </c>
      <c r="U14" s="54">
        <v>0.62854241096808805</v>
      </c>
      <c r="V14" s="54">
        <v>0.63761253482285596</v>
      </c>
      <c r="W14" s="54">
        <v>0.70030883030765501</v>
      </c>
    </row>
    <row r="15" spans="1:23">
      <c r="A15" s="1" t="s">
        <v>18</v>
      </c>
      <c r="B15" s="1">
        <v>12486.6275556445</v>
      </c>
      <c r="C15" s="1">
        <v>5503.6192950643399</v>
      </c>
      <c r="D15" s="1">
        <v>100.497219489331</v>
      </c>
      <c r="E15" s="1">
        <v>5156.0090513728101</v>
      </c>
      <c r="F15" s="1">
        <v>11400.7902335443</v>
      </c>
      <c r="G15" s="1">
        <v>26694.349888910099</v>
      </c>
      <c r="H15" s="1">
        <v>1.8260205530469201E-2</v>
      </c>
      <c r="I15" s="1" t="b">
        <v>1</v>
      </c>
      <c r="P15" s="97" t="s">
        <v>333</v>
      </c>
      <c r="Q15" s="54">
        <v>1.1328393515424501E-2</v>
      </c>
      <c r="R15" s="54">
        <v>1.7049220407153801E-2</v>
      </c>
      <c r="S15" s="54">
        <v>1.8284859991935101E-2</v>
      </c>
      <c r="T15" s="54">
        <v>2.87438349039272E-2</v>
      </c>
      <c r="U15" s="54">
        <v>4.4228131817367802E-2</v>
      </c>
      <c r="V15" s="54">
        <v>4.8067204317205403E-2</v>
      </c>
      <c r="W15" s="54">
        <v>7.13130064373967E-2</v>
      </c>
    </row>
    <row r="16" spans="1:23">
      <c r="A16" s="1" t="s">
        <v>19</v>
      </c>
      <c r="B16" s="1">
        <v>16181.4620546566</v>
      </c>
      <c r="C16" s="1">
        <v>1594.2415015087599</v>
      </c>
      <c r="D16" s="1">
        <v>28.440512688442301</v>
      </c>
      <c r="E16" s="1">
        <v>13448.6884519739</v>
      </c>
      <c r="F16" s="1">
        <v>16078.637289947799</v>
      </c>
      <c r="G16" s="1">
        <v>19614.859832010399</v>
      </c>
      <c r="H16" s="1">
        <v>1.7839525982435302E-2</v>
      </c>
      <c r="I16" s="1" t="b">
        <v>1</v>
      </c>
    </row>
    <row r="17" spans="1:26">
      <c r="A17" s="1" t="s">
        <v>20</v>
      </c>
      <c r="B17" s="1">
        <v>19005.900311566402</v>
      </c>
      <c r="C17" s="1">
        <v>1633.3611300604</v>
      </c>
      <c r="D17" s="1">
        <v>29.824828471795598</v>
      </c>
      <c r="E17" s="1">
        <v>16091.587378812301</v>
      </c>
      <c r="F17" s="1">
        <v>18876.039123111601</v>
      </c>
      <c r="G17" s="1">
        <v>22422.874782524101</v>
      </c>
      <c r="H17" s="1">
        <v>1.82597883119043E-2</v>
      </c>
      <c r="I17" s="1" t="b">
        <v>1</v>
      </c>
    </row>
    <row r="18" spans="1:26">
      <c r="A18" s="1" t="s">
        <v>21</v>
      </c>
      <c r="B18" s="1">
        <v>9265.0791413391908</v>
      </c>
      <c r="C18" s="1">
        <v>981.97434912135395</v>
      </c>
      <c r="D18" s="1">
        <v>19.155284468660899</v>
      </c>
      <c r="E18" s="1">
        <v>7497.42358356761</v>
      </c>
      <c r="F18" s="1">
        <v>9223.7528473981201</v>
      </c>
      <c r="G18" s="1">
        <v>11368.6124703633</v>
      </c>
      <c r="H18" s="1">
        <v>1.9506909203688E-2</v>
      </c>
      <c r="I18" s="1" t="b">
        <v>1</v>
      </c>
    </row>
    <row r="19" spans="1:26">
      <c r="A19" s="1" t="s">
        <v>22</v>
      </c>
      <c r="B19" s="1">
        <v>13848.309519273</v>
      </c>
      <c r="C19" s="1">
        <v>2096.4178346703702</v>
      </c>
      <c r="D19" s="1">
        <v>36.455002794267401</v>
      </c>
      <c r="E19" s="1">
        <v>10304.2659776074</v>
      </c>
      <c r="F19" s="1">
        <v>13666.6181545658</v>
      </c>
      <c r="G19" s="1">
        <v>18436.495146789199</v>
      </c>
      <c r="H19" s="1">
        <v>1.73891874946768E-2</v>
      </c>
      <c r="I19" s="1" t="b">
        <v>1</v>
      </c>
      <c r="P19" s="141" t="s">
        <v>0</v>
      </c>
      <c r="Q19" s="141" t="s">
        <v>489</v>
      </c>
      <c r="R19" s="141" t="s">
        <v>490</v>
      </c>
      <c r="S19" s="141">
        <v>0</v>
      </c>
      <c r="T19" s="141">
        <v>2.5000000000000001E-2</v>
      </c>
      <c r="U19" s="141">
        <v>0.05</v>
      </c>
      <c r="V19" s="141">
        <v>0.5</v>
      </c>
      <c r="W19" s="141">
        <v>0.95</v>
      </c>
      <c r="X19" s="53">
        <v>0.97499999999999998</v>
      </c>
      <c r="Y19" s="53">
        <v>1</v>
      </c>
      <c r="Z19" s="141" t="s">
        <v>465</v>
      </c>
    </row>
    <row r="20" spans="1:26">
      <c r="A20" s="1" t="s">
        <v>23</v>
      </c>
      <c r="B20" s="1">
        <v>12588.363281875199</v>
      </c>
      <c r="C20" s="1">
        <v>1837.6884695271101</v>
      </c>
      <c r="D20" s="1">
        <v>33.542540162620902</v>
      </c>
      <c r="E20" s="1">
        <v>9309.7369861083207</v>
      </c>
      <c r="F20" s="1">
        <v>12451.603826935599</v>
      </c>
      <c r="G20" s="1">
        <v>16542.435802634001</v>
      </c>
      <c r="H20" s="1">
        <v>1.8252571487947698E-2</v>
      </c>
      <c r="I20" s="1" t="b">
        <v>1</v>
      </c>
      <c r="P20" s="54" t="s">
        <v>428</v>
      </c>
      <c r="Q20" s="54">
        <v>27847.821</v>
      </c>
      <c r="R20" s="54">
        <v>8066.0309999999999</v>
      </c>
      <c r="S20" s="54">
        <v>2793.7139999999999</v>
      </c>
      <c r="T20" s="54">
        <v>4111.5690000000004</v>
      </c>
      <c r="U20" s="54">
        <v>4357.7849999999999</v>
      </c>
      <c r="V20" s="54">
        <v>6302.2709999999997</v>
      </c>
      <c r="W20" s="54">
        <v>12809.673000000001</v>
      </c>
      <c r="X20" s="1">
        <v>17037.004000000001</v>
      </c>
      <c r="Y20" s="1">
        <v>1468643.6669999999</v>
      </c>
      <c r="Z20" s="141">
        <f>Q20/R20</f>
        <v>3.452481276107171</v>
      </c>
    </row>
    <row r="21" spans="1:26">
      <c r="A21" s="1" t="s">
        <v>24</v>
      </c>
      <c r="B21" s="1">
        <v>17759.058582432299</v>
      </c>
      <c r="C21" s="1">
        <v>2144.0927966152799</v>
      </c>
      <c r="D21" s="1">
        <v>39.149734709658802</v>
      </c>
      <c r="E21" s="1">
        <v>13956.197150849701</v>
      </c>
      <c r="F21" s="1">
        <v>17637.4039478827</v>
      </c>
      <c r="G21" s="1">
        <v>22196.820340300201</v>
      </c>
      <c r="H21" s="1">
        <v>1.8259347156737601E-2</v>
      </c>
      <c r="I21" s="1" t="b">
        <v>1</v>
      </c>
      <c r="P21" s="54" t="s">
        <v>429</v>
      </c>
      <c r="Q21" s="54">
        <v>0.1047631</v>
      </c>
      <c r="R21" s="54">
        <v>0.54332720000000001</v>
      </c>
      <c r="S21" s="54">
        <v>0.20466570000000001</v>
      </c>
      <c r="T21" s="54">
        <v>0.34294619999999998</v>
      </c>
      <c r="U21" s="54">
        <v>0.37666490000000002</v>
      </c>
      <c r="V21" s="54">
        <v>0.54161349999999997</v>
      </c>
      <c r="W21" s="54">
        <v>0.71575610000000001</v>
      </c>
      <c r="X21" s="1">
        <v>0.74956259999999997</v>
      </c>
      <c r="Y21" s="1">
        <v>0.97248599999999996</v>
      </c>
      <c r="Z21" s="141">
        <f t="shared" ref="Z21" si="0">Q21/R21</f>
        <v>0.1928176980648125</v>
      </c>
    </row>
    <row r="22" spans="1:26">
      <c r="A22" s="1" t="s">
        <v>25</v>
      </c>
      <c r="B22" s="1">
        <v>21217.049689998199</v>
      </c>
      <c r="C22" s="1">
        <v>2298.9439332690299</v>
      </c>
      <c r="D22" s="1">
        <v>39.293708037520503</v>
      </c>
      <c r="E22" s="1">
        <v>17235.733574473899</v>
      </c>
      <c r="F22" s="1">
        <v>21048.811535298199</v>
      </c>
      <c r="G22" s="1">
        <v>26154.995127926799</v>
      </c>
      <c r="H22" s="1">
        <v>1.7092068870790601E-2</v>
      </c>
      <c r="I22" s="1" t="b">
        <v>1</v>
      </c>
      <c r="P22" s="141"/>
      <c r="Q22" s="141"/>
      <c r="R22" s="141"/>
      <c r="S22" s="141"/>
      <c r="T22" s="141"/>
      <c r="U22" s="141"/>
      <c r="V22" s="141"/>
      <c r="W22" s="141"/>
      <c r="X22" s="53"/>
      <c r="Y22" s="53"/>
      <c r="Z22" s="1"/>
    </row>
    <row r="23" spans="1:26">
      <c r="A23" s="1" t="s">
        <v>26</v>
      </c>
      <c r="B23" s="1">
        <v>12230.9408648751</v>
      </c>
      <c r="C23" s="1">
        <v>1391.2192978947901</v>
      </c>
      <c r="D23" s="1">
        <v>25.400700159684501</v>
      </c>
      <c r="E23" s="1">
        <v>9865.0651380941999</v>
      </c>
      <c r="F23" s="1">
        <v>12125.639062193901</v>
      </c>
      <c r="G23" s="1">
        <v>15303.316646899701</v>
      </c>
      <c r="H23" s="1">
        <v>1.8257869336718701E-2</v>
      </c>
      <c r="I23" s="1" t="b">
        <v>1</v>
      </c>
    </row>
    <row r="24" spans="1:26">
      <c r="A24" s="1" t="s">
        <v>27</v>
      </c>
      <c r="B24" s="1">
        <v>20677.228211485399</v>
      </c>
      <c r="C24" s="1">
        <v>2509.12702081725</v>
      </c>
      <c r="D24" s="1">
        <v>47.958934210059603</v>
      </c>
      <c r="E24" s="1">
        <v>16352.7126839827</v>
      </c>
      <c r="F24" s="1">
        <v>20467.3168460831</v>
      </c>
      <c r="G24" s="1">
        <v>26040.581618506902</v>
      </c>
      <c r="H24" s="1">
        <v>1.9113792889783199E-2</v>
      </c>
      <c r="I24" s="1" t="b">
        <v>1</v>
      </c>
    </row>
    <row r="25" spans="1:26">
      <c r="A25" s="1" t="s">
        <v>28</v>
      </c>
      <c r="B25" s="1">
        <v>19028.606910205101</v>
      </c>
      <c r="C25" s="1">
        <v>2083.8577064459901</v>
      </c>
      <c r="D25" s="1">
        <v>38.047786236222301</v>
      </c>
      <c r="E25" s="1">
        <v>15444.650607228201</v>
      </c>
      <c r="F25" s="1">
        <v>18860.3003736971</v>
      </c>
      <c r="G25" s="1">
        <v>23600.813821660799</v>
      </c>
      <c r="H25" s="1">
        <v>1.8258341785299999E-2</v>
      </c>
      <c r="I25" s="1" t="b">
        <v>1</v>
      </c>
      <c r="P25" s="97"/>
    </row>
    <row r="26" spans="1:26">
      <c r="A26" s="1" t="s">
        <v>29</v>
      </c>
      <c r="B26" s="1">
        <v>16019.882594414201</v>
      </c>
      <c r="C26" s="1">
        <v>1639.1248630714299</v>
      </c>
      <c r="D26" s="1">
        <v>29.462350094842598</v>
      </c>
      <c r="E26" s="1">
        <v>13178.3504824633</v>
      </c>
      <c r="F26" s="1">
        <v>15887.3122756914</v>
      </c>
      <c r="G26" s="1">
        <v>19610.054284617701</v>
      </c>
      <c r="H26" s="1">
        <v>1.7974439140429701E-2</v>
      </c>
      <c r="I26" s="1" t="b">
        <v>1</v>
      </c>
      <c r="P26" s="97"/>
    </row>
    <row r="27" spans="1:26">
      <c r="A27" s="1" t="s">
        <v>30</v>
      </c>
      <c r="B27" s="1">
        <v>11872.4011176481</v>
      </c>
      <c r="C27" s="1">
        <v>1439.7341996648199</v>
      </c>
      <c r="D27" s="1">
        <v>26.2897238750909</v>
      </c>
      <c r="E27" s="1">
        <v>9401.3258878355991</v>
      </c>
      <c r="F27" s="1">
        <v>11722.808401996999</v>
      </c>
      <c r="G27" s="1">
        <v>15021.478040673001</v>
      </c>
      <c r="H27" s="1">
        <v>1.8260123209694799E-2</v>
      </c>
      <c r="I27" s="1" t="b">
        <v>1</v>
      </c>
    </row>
    <row r="28" spans="1:26">
      <c r="A28" s="1" t="s">
        <v>31</v>
      </c>
      <c r="B28" s="1">
        <v>6585.1109167335198</v>
      </c>
      <c r="C28" s="1">
        <v>678.72196390788099</v>
      </c>
      <c r="D28" s="1">
        <v>12.6033721547682</v>
      </c>
      <c r="E28" s="1">
        <v>5413.3403260202203</v>
      </c>
      <c r="F28" s="1">
        <v>6516.5160355070102</v>
      </c>
      <c r="G28" s="1">
        <v>8073.2813648338797</v>
      </c>
      <c r="H28" s="1">
        <v>1.8569271108012601E-2</v>
      </c>
      <c r="I28" s="1" t="b">
        <v>1</v>
      </c>
    </row>
    <row r="29" spans="1:26">
      <c r="A29" s="1" t="s">
        <v>32</v>
      </c>
      <c r="B29" s="1">
        <v>7347.7426331684001</v>
      </c>
      <c r="C29" s="1">
        <v>1025.2675269198601</v>
      </c>
      <c r="D29" s="1">
        <v>18.7190149097726</v>
      </c>
      <c r="E29" s="1">
        <v>5546.2575236072298</v>
      </c>
      <c r="F29" s="1">
        <v>7292.2272192240098</v>
      </c>
      <c r="G29" s="1">
        <v>9546.4108682503993</v>
      </c>
      <c r="H29" s="1">
        <v>1.8257688279671499E-2</v>
      </c>
      <c r="I29" s="1" t="b">
        <v>1</v>
      </c>
    </row>
    <row r="30" spans="1:26">
      <c r="A30" s="1" t="s">
        <v>33</v>
      </c>
      <c r="B30" s="1">
        <v>9173.9767520711994</v>
      </c>
      <c r="C30" s="1">
        <v>1016.07439873992</v>
      </c>
      <c r="D30" s="1">
        <v>18.542121453678401</v>
      </c>
      <c r="E30" s="1">
        <v>7431.6385593303303</v>
      </c>
      <c r="F30" s="1">
        <v>9078.9342577278403</v>
      </c>
      <c r="G30" s="1">
        <v>11463.1872603273</v>
      </c>
      <c r="H30" s="1">
        <v>1.8248783235433799E-2</v>
      </c>
      <c r="I30" s="1" t="b">
        <v>1</v>
      </c>
    </row>
    <row r="31" spans="1:26">
      <c r="A31" s="1" t="s">
        <v>34</v>
      </c>
      <c r="B31" s="1">
        <v>12882.1778936519</v>
      </c>
      <c r="C31" s="1">
        <v>1318.6364100321</v>
      </c>
      <c r="D31" s="1">
        <v>23.546578459385799</v>
      </c>
      <c r="E31" s="1">
        <v>10503.2194561488</v>
      </c>
      <c r="F31" s="1">
        <v>12784.2812681786</v>
      </c>
      <c r="G31" s="1">
        <v>15738.581683083399</v>
      </c>
      <c r="H31" s="1">
        <v>1.7856763456738398E-2</v>
      </c>
      <c r="I31" s="1" t="b">
        <v>1</v>
      </c>
    </row>
    <row r="32" spans="1:26">
      <c r="A32" s="1" t="s">
        <v>35</v>
      </c>
      <c r="B32" s="1">
        <v>7609.1124846377297</v>
      </c>
      <c r="C32" s="1">
        <v>581.43683232364197</v>
      </c>
      <c r="D32" s="1">
        <v>9.8085558445755101</v>
      </c>
      <c r="E32" s="1">
        <v>6594.1885144033904</v>
      </c>
      <c r="F32" s="1">
        <v>7578.66840241111</v>
      </c>
      <c r="G32" s="1">
        <v>8860.19627442618</v>
      </c>
      <c r="H32" s="1">
        <v>1.68695123860262E-2</v>
      </c>
      <c r="I32" s="1" t="b">
        <v>1</v>
      </c>
    </row>
    <row r="33" spans="1:9">
      <c r="A33" s="1" t="s">
        <v>36</v>
      </c>
      <c r="B33" s="1">
        <v>9458.0701138360691</v>
      </c>
      <c r="C33" s="1">
        <v>757.87128194992295</v>
      </c>
      <c r="D33" s="1">
        <v>13.859223156203999</v>
      </c>
      <c r="E33" s="1">
        <v>8124.4374480672504</v>
      </c>
      <c r="F33" s="1">
        <v>9420.6947100641191</v>
      </c>
      <c r="G33" s="1">
        <v>11129.5301832804</v>
      </c>
      <c r="H33" s="1">
        <v>1.82870409346369E-2</v>
      </c>
      <c r="I33" s="1" t="b">
        <v>1</v>
      </c>
    </row>
    <row r="34" spans="1:9">
      <c r="A34" s="1" t="s">
        <v>37</v>
      </c>
      <c r="B34" s="1">
        <v>10588.3643988615</v>
      </c>
      <c r="C34" s="1">
        <v>857.298308099216</v>
      </c>
      <c r="D34" s="1">
        <v>15.6487260421884</v>
      </c>
      <c r="E34" s="1">
        <v>9067.9823177545495</v>
      </c>
      <c r="F34" s="1">
        <v>10535.090707834899</v>
      </c>
      <c r="G34" s="1">
        <v>12456.640852852101</v>
      </c>
      <c r="H34" s="1">
        <v>1.8253536597878501E-2</v>
      </c>
      <c r="I34" s="1" t="b">
        <v>1</v>
      </c>
    </row>
    <row r="35" spans="1:9">
      <c r="A35" s="1" t="s">
        <v>535</v>
      </c>
      <c r="B35" s="1">
        <v>8734.8625560459805</v>
      </c>
      <c r="C35" s="1">
        <v>747.90932450622597</v>
      </c>
      <c r="D35" s="1">
        <v>14.3472927404405</v>
      </c>
      <c r="E35" s="1">
        <v>7428.7436654324501</v>
      </c>
      <c r="F35" s="1">
        <v>8682.1450873710692</v>
      </c>
      <c r="G35" s="1">
        <v>10379.918649802299</v>
      </c>
      <c r="H35" s="1">
        <v>1.9183198110162201E-2</v>
      </c>
      <c r="I35" s="1" t="b">
        <v>1</v>
      </c>
    </row>
    <row r="36" spans="1:9">
      <c r="A36" s="1" t="s">
        <v>536</v>
      </c>
      <c r="B36" s="1">
        <v>6470.9033773410802</v>
      </c>
      <c r="C36" s="1">
        <v>388.01119763089002</v>
      </c>
      <c r="D36" s="1">
        <v>7.0808828009813896</v>
      </c>
      <c r="E36" s="1">
        <v>5759.9996342683799</v>
      </c>
      <c r="F36" s="1">
        <v>6459.1036050337198</v>
      </c>
      <c r="G36" s="1">
        <v>7263.4989476459205</v>
      </c>
      <c r="H36" s="1">
        <v>1.8249171271900601E-2</v>
      </c>
      <c r="I36" s="1" t="b">
        <v>1</v>
      </c>
    </row>
    <row r="37" spans="1:9">
      <c r="A37" s="1" t="s">
        <v>537</v>
      </c>
      <c r="B37" s="1">
        <v>10632.4134551525</v>
      </c>
      <c r="C37" s="1">
        <v>1006.73046621129</v>
      </c>
      <c r="D37" s="1">
        <v>18.386234367676899</v>
      </c>
      <c r="E37" s="1">
        <v>8894.1745850007101</v>
      </c>
      <c r="F37" s="1">
        <v>10548.294917295299</v>
      </c>
      <c r="G37" s="1">
        <v>12843.4607666794</v>
      </c>
      <c r="H37" s="1">
        <v>1.8263313751565799E-2</v>
      </c>
      <c r="I37" s="1" t="b">
        <v>1</v>
      </c>
    </row>
    <row r="38" spans="1:9">
      <c r="A38" s="1" t="s">
        <v>538</v>
      </c>
      <c r="B38" s="1">
        <v>5752.6262433704596</v>
      </c>
      <c r="C38" s="1">
        <v>479.40030070134202</v>
      </c>
      <c r="D38" s="1">
        <v>8.7512097730384397</v>
      </c>
      <c r="E38" s="1">
        <v>4897.6047727595997</v>
      </c>
      <c r="F38" s="1">
        <v>5723.2859833611201</v>
      </c>
      <c r="G38" s="1">
        <v>6763.3265118905601</v>
      </c>
      <c r="H38" s="1">
        <v>1.8254493708568399E-2</v>
      </c>
      <c r="I38" s="1" t="b">
        <v>1</v>
      </c>
    </row>
    <row r="39" spans="1:9">
      <c r="A39" s="1" t="s">
        <v>539</v>
      </c>
      <c r="B39" s="1">
        <v>7309.1832482380196</v>
      </c>
      <c r="C39" s="1">
        <v>603.30319775887995</v>
      </c>
      <c r="D39" s="1">
        <v>10.9843350572653</v>
      </c>
      <c r="E39" s="1">
        <v>6238.7833174957505</v>
      </c>
      <c r="F39" s="1">
        <v>7263.59460899233</v>
      </c>
      <c r="G39" s="1">
        <v>8595.2009960427695</v>
      </c>
      <c r="H39" s="1">
        <v>1.8206989616613E-2</v>
      </c>
      <c r="I39" s="1" t="b">
        <v>1</v>
      </c>
    </row>
    <row r="40" spans="1:9">
      <c r="A40" s="1" t="s">
        <v>540</v>
      </c>
      <c r="B40" s="1">
        <v>8145.3541192179</v>
      </c>
      <c r="C40" s="1">
        <v>458.725502626516</v>
      </c>
      <c r="D40" s="1">
        <v>8.3763850040789407</v>
      </c>
      <c r="E40" s="1">
        <v>7310.9827172468904</v>
      </c>
      <c r="F40" s="1">
        <v>8136.3093146090096</v>
      </c>
      <c r="G40" s="1">
        <v>9097.7422335554093</v>
      </c>
      <c r="H40" s="1">
        <v>1.8260124968240098E-2</v>
      </c>
      <c r="I40" s="1" t="b">
        <v>1</v>
      </c>
    </row>
    <row r="41" spans="1:9">
      <c r="A41" s="1" t="s">
        <v>38</v>
      </c>
      <c r="B41" s="1">
        <v>7575.7554070365504</v>
      </c>
      <c r="C41" s="1">
        <v>4264.7389872088397</v>
      </c>
      <c r="D41" s="1">
        <v>82.927098849353797</v>
      </c>
      <c r="E41" s="1">
        <v>1555.57173647377</v>
      </c>
      <c r="F41" s="1">
        <v>6836.2058003325601</v>
      </c>
      <c r="G41" s="1">
        <v>17837.016402576901</v>
      </c>
      <c r="H41" s="1">
        <v>1.9444823961812401E-2</v>
      </c>
      <c r="I41" s="1" t="b">
        <v>1</v>
      </c>
    </row>
    <row r="42" spans="1:9">
      <c r="A42" s="1" t="s">
        <v>39</v>
      </c>
      <c r="B42" s="1">
        <v>7193.9923135318104</v>
      </c>
      <c r="C42" s="1">
        <v>4102.5042172879403</v>
      </c>
      <c r="D42" s="1">
        <v>73.158052795127503</v>
      </c>
      <c r="E42" s="1">
        <v>1622.9442645626</v>
      </c>
      <c r="F42" s="1">
        <v>6476.1092585329197</v>
      </c>
      <c r="G42" s="1">
        <v>16874.892116065301</v>
      </c>
      <c r="H42" s="1">
        <v>1.7832535670978599E-2</v>
      </c>
      <c r="I42" s="1" t="b">
        <v>1</v>
      </c>
    </row>
    <row r="43" spans="1:9">
      <c r="A43" s="1" t="s">
        <v>40</v>
      </c>
      <c r="B43" s="1">
        <v>5870.9225510726601</v>
      </c>
      <c r="C43" s="1">
        <v>3252.0832232717999</v>
      </c>
      <c r="D43" s="1">
        <v>59.379934851187301</v>
      </c>
      <c r="E43" s="1">
        <v>1395.33495532238</v>
      </c>
      <c r="F43" s="1">
        <v>5281.0498135628004</v>
      </c>
      <c r="G43" s="1">
        <v>13754.7591506886</v>
      </c>
      <c r="H43" s="1">
        <v>1.8259045287115101E-2</v>
      </c>
      <c r="I43" s="1" t="b">
        <v>1</v>
      </c>
    </row>
    <row r="44" spans="1:9">
      <c r="A44" s="1" t="s">
        <v>41</v>
      </c>
      <c r="B44" s="1">
        <v>6541.9656213382004</v>
      </c>
      <c r="C44" s="1">
        <v>1155.77443759485</v>
      </c>
      <c r="D44" s="1">
        <v>20.536242266815101</v>
      </c>
      <c r="E44" s="1">
        <v>4464.54096828815</v>
      </c>
      <c r="F44" s="1">
        <v>6457.4998531793999</v>
      </c>
      <c r="G44" s="1">
        <v>8954.5187208051193</v>
      </c>
      <c r="H44" s="1">
        <v>1.7768382479154601E-2</v>
      </c>
      <c r="I44" s="1" t="b">
        <v>1</v>
      </c>
    </row>
    <row r="45" spans="1:9">
      <c r="A45" s="1" t="s">
        <v>42</v>
      </c>
      <c r="B45" s="1">
        <v>1522.7824869742101</v>
      </c>
      <c r="C45" s="1">
        <v>527.14678427450895</v>
      </c>
      <c r="D45" s="1">
        <v>9.6235448557825691</v>
      </c>
      <c r="E45" s="1">
        <v>639.40093904185198</v>
      </c>
      <c r="F45" s="1">
        <v>1474.6794845473501</v>
      </c>
      <c r="G45" s="1">
        <v>2677.6326942048399</v>
      </c>
      <c r="H45" s="1">
        <v>1.8255911148214801E-2</v>
      </c>
      <c r="I45" s="1" t="b">
        <v>1</v>
      </c>
    </row>
    <row r="46" spans="1:9">
      <c r="A46" s="1" t="s">
        <v>43</v>
      </c>
      <c r="B46" s="1">
        <v>3779.86238196464</v>
      </c>
      <c r="C46" s="1">
        <v>1138.9398762493599</v>
      </c>
      <c r="D46" s="1">
        <v>20.797314495956801</v>
      </c>
      <c r="E46" s="1">
        <v>2059.1281719620702</v>
      </c>
      <c r="F46" s="1">
        <v>3621.69898155378</v>
      </c>
      <c r="G46" s="1">
        <v>6378.9618243473997</v>
      </c>
      <c r="H46" s="1">
        <v>1.8260239130834899E-2</v>
      </c>
      <c r="I46" s="1" t="b">
        <v>1</v>
      </c>
    </row>
    <row r="47" spans="1:9">
      <c r="A47" s="1" t="s">
        <v>44</v>
      </c>
      <c r="B47" s="1">
        <v>5505.2843954589998</v>
      </c>
      <c r="C47" s="1">
        <v>959.93298774731898</v>
      </c>
      <c r="D47" s="1">
        <v>17.004678293954299</v>
      </c>
      <c r="E47" s="1">
        <v>3799.9968317398502</v>
      </c>
      <c r="F47" s="1">
        <v>5455.6827313982703</v>
      </c>
      <c r="G47" s="1">
        <v>7559.2328327004898</v>
      </c>
      <c r="H47" s="1">
        <v>1.77144431028038E-2</v>
      </c>
      <c r="I47" s="1" t="b">
        <v>1</v>
      </c>
    </row>
    <row r="48" spans="1:9">
      <c r="A48" s="1" t="s">
        <v>45</v>
      </c>
      <c r="B48" s="1">
        <v>8731.8201997423002</v>
      </c>
      <c r="C48" s="1">
        <v>1576.40682262319</v>
      </c>
      <c r="D48" s="1">
        <v>28.764077292704499</v>
      </c>
      <c r="E48" s="1">
        <v>6082.3211586975503</v>
      </c>
      <c r="F48" s="1">
        <v>8588.3904293053893</v>
      </c>
      <c r="G48" s="1">
        <v>12212.5685329059</v>
      </c>
      <c r="H48" s="1">
        <v>1.82466079694074E-2</v>
      </c>
      <c r="I48" s="1" t="b">
        <v>1</v>
      </c>
    </row>
    <row r="49" spans="1:9">
      <c r="A49" s="1" t="s">
        <v>46</v>
      </c>
      <c r="B49" s="1">
        <v>6384.29779940771</v>
      </c>
      <c r="C49" s="1">
        <v>3604.88421577188</v>
      </c>
      <c r="D49" s="1">
        <v>64.465704011583895</v>
      </c>
      <c r="E49" s="1">
        <v>1586.2007879615101</v>
      </c>
      <c r="F49" s="1">
        <v>5681.0628167177101</v>
      </c>
      <c r="G49" s="1">
        <v>15043.676192941601</v>
      </c>
      <c r="H49" s="1">
        <v>1.7882877827126099E-2</v>
      </c>
      <c r="I49" s="1" t="b">
        <v>1</v>
      </c>
    </row>
    <row r="50" spans="1:9">
      <c r="A50" s="1" t="s">
        <v>47</v>
      </c>
      <c r="B50" s="1">
        <v>8031.9176968982501</v>
      </c>
      <c r="C50" s="1">
        <v>1454.5236220141701</v>
      </c>
      <c r="D50" s="1">
        <v>26.558120623227499</v>
      </c>
      <c r="E50" s="1">
        <v>5504.5776427315895</v>
      </c>
      <c r="F50" s="1">
        <v>7927.7884884093801</v>
      </c>
      <c r="G50" s="1">
        <v>11154.2931864436</v>
      </c>
      <c r="H50" s="1">
        <v>1.8258981993328399E-2</v>
      </c>
      <c r="I50" s="1" t="b">
        <v>1</v>
      </c>
    </row>
    <row r="51" spans="1:9">
      <c r="A51" s="1" t="s">
        <v>48</v>
      </c>
      <c r="B51" s="1">
        <v>9463.2362817272497</v>
      </c>
      <c r="C51" s="1">
        <v>5778.5231465266097</v>
      </c>
      <c r="D51" s="1">
        <v>105.51853520245901</v>
      </c>
      <c r="E51" s="1">
        <v>1812.0511440452599</v>
      </c>
      <c r="F51" s="1">
        <v>8239.8158568163908</v>
      </c>
      <c r="G51" s="1">
        <v>23297.658220464298</v>
      </c>
      <c r="H51" s="1">
        <v>1.8260467688164399E-2</v>
      </c>
      <c r="I51" s="1" t="b">
        <v>1</v>
      </c>
    </row>
    <row r="52" spans="1:9">
      <c r="A52" s="1" t="s">
        <v>49</v>
      </c>
      <c r="B52" s="1">
        <v>4151.54004468532</v>
      </c>
      <c r="C52" s="1">
        <v>2453.1764497898598</v>
      </c>
      <c r="D52" s="1">
        <v>44.476264056218398</v>
      </c>
      <c r="E52" s="1">
        <v>1016.41008723404</v>
      </c>
      <c r="F52" s="1">
        <v>3629.4842866045001</v>
      </c>
      <c r="G52" s="1">
        <v>10078.155689098699</v>
      </c>
      <c r="H52" s="1">
        <v>1.8130071344859101E-2</v>
      </c>
      <c r="I52" s="1" t="b">
        <v>1</v>
      </c>
    </row>
    <row r="53" spans="1:9">
      <c r="A53" s="1" t="s">
        <v>50</v>
      </c>
      <c r="B53" s="1">
        <v>6963.2388015922597</v>
      </c>
      <c r="C53" s="1">
        <v>1021.55859803971</v>
      </c>
      <c r="D53" s="1">
        <v>18.458967139844098</v>
      </c>
      <c r="E53" s="1">
        <v>5139.0283188650101</v>
      </c>
      <c r="F53" s="1">
        <v>6893.1499141682098</v>
      </c>
      <c r="G53" s="1">
        <v>9176.7387406683192</v>
      </c>
      <c r="H53" s="1">
        <v>1.8069415866368701E-2</v>
      </c>
      <c r="I53" s="1" t="b">
        <v>1</v>
      </c>
    </row>
    <row r="54" spans="1:9">
      <c r="A54" s="1" t="s">
        <v>51</v>
      </c>
      <c r="B54" s="1">
        <v>2743.8810517117199</v>
      </c>
      <c r="C54" s="1">
        <v>677.072509350068</v>
      </c>
      <c r="D54" s="1">
        <v>11.2489073186607</v>
      </c>
      <c r="E54" s="1">
        <v>1599.9615439358499</v>
      </c>
      <c r="F54" s="1">
        <v>2672.2553201874098</v>
      </c>
      <c r="G54" s="1">
        <v>4222.3655774437602</v>
      </c>
      <c r="H54" s="1">
        <v>1.6614036404252599E-2</v>
      </c>
      <c r="I54" s="1" t="b">
        <v>1</v>
      </c>
    </row>
    <row r="55" spans="1:9">
      <c r="A55" s="1" t="s">
        <v>52</v>
      </c>
      <c r="B55" s="1">
        <v>4569.3104609238899</v>
      </c>
      <c r="C55" s="1">
        <v>663.58139273080201</v>
      </c>
      <c r="D55" s="1">
        <v>12.1326817239514</v>
      </c>
      <c r="E55" s="1">
        <v>3368.71518891809</v>
      </c>
      <c r="F55" s="1">
        <v>4538.7840797763802</v>
      </c>
      <c r="G55" s="1">
        <v>5945.9790865160203</v>
      </c>
      <c r="H55" s="1">
        <v>1.8283637631884699E-2</v>
      </c>
      <c r="I55" s="1" t="b">
        <v>1</v>
      </c>
    </row>
    <row r="56" spans="1:9">
      <c r="A56" s="1" t="s">
        <v>53</v>
      </c>
      <c r="B56" s="1">
        <v>7100.2273692282697</v>
      </c>
      <c r="C56" s="1">
        <v>1249.5385348130601</v>
      </c>
      <c r="D56" s="1">
        <v>24.256326017230599</v>
      </c>
      <c r="E56" s="1">
        <v>4911.7557697687798</v>
      </c>
      <c r="F56" s="1">
        <v>6999.4517844522497</v>
      </c>
      <c r="G56" s="1">
        <v>9778.7022585373306</v>
      </c>
      <c r="H56" s="1">
        <v>1.9412227267452401E-2</v>
      </c>
      <c r="I56" s="1" t="b">
        <v>1</v>
      </c>
    </row>
    <row r="57" spans="1:9">
      <c r="A57" s="1" t="s">
        <v>54</v>
      </c>
      <c r="B57" s="1">
        <v>4917.0825250919097</v>
      </c>
      <c r="C57" s="1">
        <v>929.20293363230905</v>
      </c>
      <c r="D57" s="1">
        <v>17.016822106886199</v>
      </c>
      <c r="E57" s="1">
        <v>3289.5480143622699</v>
      </c>
      <c r="F57" s="1">
        <v>4836.0208046956895</v>
      </c>
      <c r="G57" s="1">
        <v>6960.5723448015597</v>
      </c>
      <c r="H57" s="1">
        <v>1.8313353833663101E-2</v>
      </c>
      <c r="I57" s="1" t="b">
        <v>1</v>
      </c>
    </row>
    <row r="58" spans="1:9">
      <c r="A58" s="1" t="s">
        <v>55</v>
      </c>
      <c r="B58" s="1">
        <v>8322.4831246238991</v>
      </c>
      <c r="C58" s="1">
        <v>1318.5848155035501</v>
      </c>
      <c r="D58" s="1">
        <v>24.062580427013</v>
      </c>
      <c r="E58" s="1">
        <v>5978.0953098643104</v>
      </c>
      <c r="F58" s="1">
        <v>8263.5687993869997</v>
      </c>
      <c r="G58" s="1">
        <v>11094.772775235901</v>
      </c>
      <c r="H58" s="1">
        <v>1.8248792299207402E-2</v>
      </c>
      <c r="I58" s="1" t="b">
        <v>1</v>
      </c>
    </row>
    <row r="59" spans="1:9">
      <c r="A59" s="1" t="s">
        <v>56</v>
      </c>
      <c r="B59" s="1">
        <v>8345.13346114448</v>
      </c>
      <c r="C59" s="1">
        <v>1370.1733465749601</v>
      </c>
      <c r="D59" s="1">
        <v>25.1328148028872</v>
      </c>
      <c r="E59" s="1">
        <v>5966.19868898403</v>
      </c>
      <c r="F59" s="1">
        <v>8225.3517347112502</v>
      </c>
      <c r="G59" s="1">
        <v>11296.733191310899</v>
      </c>
      <c r="H59" s="1">
        <v>1.83427993733143E-2</v>
      </c>
      <c r="I59" s="1" t="b">
        <v>1</v>
      </c>
    </row>
    <row r="60" spans="1:9">
      <c r="A60" s="1" t="s">
        <v>57</v>
      </c>
      <c r="B60" s="1">
        <v>7039.8648482603603</v>
      </c>
      <c r="C60" s="1">
        <v>1012.97488764629</v>
      </c>
      <c r="D60" s="1">
        <v>18.2173301634854</v>
      </c>
      <c r="E60" s="1">
        <v>5290.3412174536397</v>
      </c>
      <c r="F60" s="1">
        <v>6955.9934099951997</v>
      </c>
      <c r="G60" s="1">
        <v>9228.5581309306308</v>
      </c>
      <c r="H60" s="1">
        <v>1.7983989914907499E-2</v>
      </c>
      <c r="I60" s="1" t="b">
        <v>1</v>
      </c>
    </row>
    <row r="61" spans="1:9">
      <c r="A61" s="1" t="s">
        <v>58</v>
      </c>
      <c r="B61" s="1">
        <v>3726.5847123850799</v>
      </c>
      <c r="C61" s="1">
        <v>865.63689421511503</v>
      </c>
      <c r="D61" s="1">
        <v>16.090576030014802</v>
      </c>
      <c r="E61" s="1">
        <v>2231.60010393631</v>
      </c>
      <c r="F61" s="1">
        <v>3661.49355657256</v>
      </c>
      <c r="G61" s="1">
        <v>5588.7313913378202</v>
      </c>
      <c r="H61" s="1">
        <v>1.8588135669291701E-2</v>
      </c>
      <c r="I61" s="1" t="b">
        <v>1</v>
      </c>
    </row>
    <row r="62" spans="1:9">
      <c r="A62" s="1" t="s">
        <v>59</v>
      </c>
      <c r="B62" s="1">
        <v>5353.7286388229004</v>
      </c>
      <c r="C62" s="1">
        <v>1000.96501849605</v>
      </c>
      <c r="D62" s="1">
        <v>18.720007420712101</v>
      </c>
      <c r="E62" s="1">
        <v>3621.9729904333299</v>
      </c>
      <c r="F62" s="1">
        <v>5293.2680359599199</v>
      </c>
      <c r="G62" s="1">
        <v>7483.7371359316203</v>
      </c>
      <c r="H62" s="1">
        <v>1.8701959683704798E-2</v>
      </c>
      <c r="I62" s="1" t="b">
        <v>1</v>
      </c>
    </row>
    <row r="63" spans="1:9">
      <c r="A63" s="1" t="s">
        <v>60</v>
      </c>
      <c r="B63" s="1">
        <v>4706.00448732112</v>
      </c>
      <c r="C63" s="1">
        <v>829.79812998787395</v>
      </c>
      <c r="D63" s="1">
        <v>15.4623182909283</v>
      </c>
      <c r="E63" s="1">
        <v>3231.1088683711</v>
      </c>
      <c r="F63" s="1">
        <v>4660.6453430230804</v>
      </c>
      <c r="G63" s="1">
        <v>6462.7167039873802</v>
      </c>
      <c r="H63" s="1">
        <v>1.86338312080244E-2</v>
      </c>
      <c r="I63" s="1" t="b">
        <v>1</v>
      </c>
    </row>
    <row r="64" spans="1:9">
      <c r="A64" s="1" t="s">
        <v>61</v>
      </c>
      <c r="B64" s="1">
        <v>4749.4095953597498</v>
      </c>
      <c r="C64" s="1">
        <v>798.44416606851598</v>
      </c>
      <c r="D64" s="1">
        <v>13.6882569111963</v>
      </c>
      <c r="E64" s="1">
        <v>3381.7435809295398</v>
      </c>
      <c r="F64" s="1">
        <v>4690.1328654282497</v>
      </c>
      <c r="G64" s="1">
        <v>6481.3236486367005</v>
      </c>
      <c r="H64" s="1">
        <v>1.7143662002812698E-2</v>
      </c>
      <c r="I64" s="1" t="b">
        <v>1</v>
      </c>
    </row>
    <row r="65" spans="1:9">
      <c r="A65" s="1" t="s">
        <v>62</v>
      </c>
      <c r="B65" s="1">
        <v>1546.0369715393199</v>
      </c>
      <c r="C65" s="1">
        <v>310.131399380939</v>
      </c>
      <c r="D65" s="1">
        <v>5.66118916025966</v>
      </c>
      <c r="E65" s="1">
        <v>1007.87112796896</v>
      </c>
      <c r="F65" s="1">
        <v>1519.4198458420301</v>
      </c>
      <c r="G65" s="1">
        <v>2225.4675700816701</v>
      </c>
      <c r="H65" s="1">
        <v>1.8254163143622701E-2</v>
      </c>
      <c r="I65" s="1" t="b">
        <v>1</v>
      </c>
    </row>
    <row r="66" spans="1:9">
      <c r="A66" s="1" t="s">
        <v>63</v>
      </c>
      <c r="B66" s="1">
        <v>1820.47152473454</v>
      </c>
      <c r="C66" s="1">
        <v>397.19592601703999</v>
      </c>
      <c r="D66" s="1">
        <v>7.25357459288466</v>
      </c>
      <c r="E66" s="1">
        <v>1136.2547745454999</v>
      </c>
      <c r="F66" s="1">
        <v>1788.6965737033599</v>
      </c>
      <c r="G66" s="1">
        <v>2683.2182085499098</v>
      </c>
      <c r="H66" s="1">
        <v>1.8261956172665999E-2</v>
      </c>
      <c r="I66" s="1" t="b">
        <v>1</v>
      </c>
    </row>
    <row r="67" spans="1:9">
      <c r="A67" s="1" t="s">
        <v>64</v>
      </c>
      <c r="B67" s="1">
        <v>2821.1665357909801</v>
      </c>
      <c r="C67" s="1">
        <v>522.14285206514</v>
      </c>
      <c r="D67" s="1">
        <v>8.9664667322155207</v>
      </c>
      <c r="E67" s="1">
        <v>1942.3052175390201</v>
      </c>
      <c r="F67" s="1">
        <v>2786.0486404717499</v>
      </c>
      <c r="G67" s="1">
        <v>3962.66733817873</v>
      </c>
      <c r="H67" s="1">
        <v>1.7172439873019502E-2</v>
      </c>
      <c r="I67" s="1" t="b">
        <v>1</v>
      </c>
    </row>
    <row r="68" spans="1:9">
      <c r="A68" s="1" t="s">
        <v>65</v>
      </c>
      <c r="B68" s="1">
        <v>2960.1443818090002</v>
      </c>
      <c r="C68" s="1">
        <v>587.84265531959204</v>
      </c>
      <c r="D68" s="1">
        <v>10.9590767583889</v>
      </c>
      <c r="E68" s="1">
        <v>1969.0263437111801</v>
      </c>
      <c r="F68" s="1">
        <v>2900.3658557096801</v>
      </c>
      <c r="G68" s="1">
        <v>4288.3433458456002</v>
      </c>
      <c r="H68" s="1">
        <v>1.8642874346079599E-2</v>
      </c>
      <c r="I68" s="1" t="b">
        <v>1</v>
      </c>
    </row>
    <row r="69" spans="1:9">
      <c r="A69" s="1" t="s">
        <v>66</v>
      </c>
      <c r="B69" s="1">
        <v>2691.32828827208</v>
      </c>
      <c r="C69" s="1">
        <v>403.00346953331399</v>
      </c>
      <c r="D69" s="1">
        <v>7.3594335364985897</v>
      </c>
      <c r="E69" s="1">
        <v>1966.19017937994</v>
      </c>
      <c r="F69" s="1">
        <v>2668.5066868755998</v>
      </c>
      <c r="G69" s="1">
        <v>3549.49968875081</v>
      </c>
      <c r="H69" s="1">
        <v>1.82614644608915E-2</v>
      </c>
      <c r="I69" s="1" t="b">
        <v>1</v>
      </c>
    </row>
    <row r="70" spans="1:9">
      <c r="A70" s="1" t="s">
        <v>67</v>
      </c>
      <c r="B70" s="1">
        <v>3350.8980408524899</v>
      </c>
      <c r="C70" s="1">
        <v>1652.0423185017401</v>
      </c>
      <c r="D70" s="1">
        <v>30.1353555486027</v>
      </c>
      <c r="E70" s="1">
        <v>749.72135882094699</v>
      </c>
      <c r="F70" s="1">
        <v>3162.73136140213</v>
      </c>
      <c r="G70" s="1">
        <v>6897.5710391388602</v>
      </c>
      <c r="H70" s="1">
        <v>1.8241273368791701E-2</v>
      </c>
      <c r="I70" s="1" t="b">
        <v>1</v>
      </c>
    </row>
    <row r="71" spans="1:9">
      <c r="A71" s="1" t="s">
        <v>68</v>
      </c>
      <c r="B71" s="1">
        <v>4676.06063753325</v>
      </c>
      <c r="C71" s="1">
        <v>2061.70428436883</v>
      </c>
      <c r="D71" s="1">
        <v>37.6522745183673</v>
      </c>
      <c r="E71" s="1">
        <v>1266.74514003937</v>
      </c>
      <c r="F71" s="1">
        <v>4540.2442309386997</v>
      </c>
      <c r="G71" s="1">
        <v>8890.6621599054106</v>
      </c>
      <c r="H71" s="1">
        <v>1.8262694026410401E-2</v>
      </c>
      <c r="I71" s="1" t="b">
        <v>1</v>
      </c>
    </row>
    <row r="72" spans="1:9">
      <c r="A72" s="1" t="s">
        <v>541</v>
      </c>
      <c r="B72" s="1">
        <v>4742.4034476840297</v>
      </c>
      <c r="C72" s="1">
        <v>590.78676926170397</v>
      </c>
      <c r="D72" s="1">
        <v>11.1790951728398</v>
      </c>
      <c r="E72" s="1">
        <v>3652.49409837248</v>
      </c>
      <c r="F72" s="1">
        <v>4703.5610184588004</v>
      </c>
      <c r="G72" s="1">
        <v>6005.6029283696998</v>
      </c>
      <c r="H72" s="1">
        <v>1.89223857988731E-2</v>
      </c>
      <c r="I72" s="1" t="b">
        <v>1</v>
      </c>
    </row>
    <row r="73" spans="1:9">
      <c r="A73" s="1" t="s">
        <v>542</v>
      </c>
      <c r="B73" s="1">
        <v>3321.3139273670299</v>
      </c>
      <c r="C73" s="1">
        <v>365.03819092478699</v>
      </c>
      <c r="D73" s="1">
        <v>6.7495625078447903</v>
      </c>
      <c r="E73" s="1">
        <v>2617.6264605843498</v>
      </c>
      <c r="F73" s="1">
        <v>3316.21342948236</v>
      </c>
      <c r="G73" s="1">
        <v>4060.09568258842</v>
      </c>
      <c r="H73" s="1">
        <v>1.8490017416384501E-2</v>
      </c>
      <c r="I73" s="1" t="b">
        <v>1</v>
      </c>
    </row>
    <row r="74" spans="1:9">
      <c r="A74" s="1" t="s">
        <v>543</v>
      </c>
      <c r="B74" s="1">
        <v>7578.7968665616499</v>
      </c>
      <c r="C74" s="1">
        <v>855.06745504780497</v>
      </c>
      <c r="D74" s="1">
        <v>15.3545295674553</v>
      </c>
      <c r="E74" s="1">
        <v>6071.5535000849104</v>
      </c>
      <c r="F74" s="1">
        <v>7513.4525641022701</v>
      </c>
      <c r="G74" s="1">
        <v>9379.1433430409706</v>
      </c>
      <c r="H74" s="1">
        <v>1.7957097392505599E-2</v>
      </c>
      <c r="I74" s="1" t="b">
        <v>1</v>
      </c>
    </row>
    <row r="75" spans="1:9">
      <c r="A75" s="1" t="s">
        <v>544</v>
      </c>
      <c r="B75" s="1">
        <v>1094.6408572816999</v>
      </c>
      <c r="C75" s="1">
        <v>232.228515964378</v>
      </c>
      <c r="D75" s="1">
        <v>4.1219328554635899</v>
      </c>
      <c r="E75" s="1">
        <v>694.57205413532097</v>
      </c>
      <c r="F75" s="1">
        <v>1080.4170736078399</v>
      </c>
      <c r="G75" s="1">
        <v>1593.35791153115</v>
      </c>
      <c r="H75" s="1">
        <v>1.7749469044946498E-2</v>
      </c>
      <c r="I75" s="1" t="b">
        <v>1</v>
      </c>
    </row>
    <row r="76" spans="1:9">
      <c r="A76" s="1" t="s">
        <v>545</v>
      </c>
      <c r="B76" s="1">
        <v>6238.0862367024902</v>
      </c>
      <c r="C76" s="1">
        <v>586.508365983197</v>
      </c>
      <c r="D76" s="1">
        <v>10.725771453067299</v>
      </c>
      <c r="E76" s="1">
        <v>5179.8544741649102</v>
      </c>
      <c r="F76" s="1">
        <v>6209.9516921068398</v>
      </c>
      <c r="G76" s="1">
        <v>7483.8674288850998</v>
      </c>
      <c r="H76" s="1">
        <v>1.8287499505803401E-2</v>
      </c>
      <c r="I76" s="1" t="b">
        <v>1</v>
      </c>
    </row>
    <row r="77" spans="1:9">
      <c r="A77" s="1" t="s">
        <v>546</v>
      </c>
      <c r="B77" s="1">
        <v>5107.2863942985796</v>
      </c>
      <c r="C77" s="1">
        <v>468.28718384918301</v>
      </c>
      <c r="D77" s="1">
        <v>8.5503270347299196</v>
      </c>
      <c r="E77" s="1">
        <v>4187.21242973689</v>
      </c>
      <c r="F77" s="1">
        <v>5102.9859973788298</v>
      </c>
      <c r="G77" s="1">
        <v>6011.6396653729198</v>
      </c>
      <c r="H77" s="1">
        <v>1.8258725264374599E-2</v>
      </c>
      <c r="I77" s="1" t="b">
        <v>1</v>
      </c>
    </row>
    <row r="78" spans="1:9">
      <c r="A78" s="1" t="s">
        <v>69</v>
      </c>
      <c r="B78" s="1">
        <v>10871.870847968399</v>
      </c>
      <c r="C78" s="1">
        <v>5704.7564689904302</v>
      </c>
      <c r="D78" s="1">
        <v>104.170411621496</v>
      </c>
      <c r="E78" s="1">
        <v>2443.54368977372</v>
      </c>
      <c r="F78" s="1">
        <v>9989.0876461517091</v>
      </c>
      <c r="G78" s="1">
        <v>23784.530679814801</v>
      </c>
      <c r="H78" s="1">
        <v>1.8260273192684001E-2</v>
      </c>
      <c r="I78" s="1" t="b">
        <v>1</v>
      </c>
    </row>
    <row r="79" spans="1:9">
      <c r="A79" s="1" t="s">
        <v>70</v>
      </c>
      <c r="B79" s="1">
        <v>11193.5891443214</v>
      </c>
      <c r="C79" s="1">
        <v>5192.3139913982004</v>
      </c>
      <c r="D79" s="1">
        <v>94.761903944833705</v>
      </c>
      <c r="E79" s="1">
        <v>3569.30844049698</v>
      </c>
      <c r="F79" s="1">
        <v>10543.6867585074</v>
      </c>
      <c r="G79" s="1">
        <v>23320.5551641007</v>
      </c>
      <c r="H79" s="1">
        <v>1.8250418619101299E-2</v>
      </c>
      <c r="I79" s="1" t="b">
        <v>1</v>
      </c>
    </row>
    <row r="80" spans="1:9">
      <c r="A80" s="1" t="s">
        <v>71</v>
      </c>
      <c r="B80" s="1">
        <v>9966.7117868488003</v>
      </c>
      <c r="C80" s="1">
        <v>4923.7772436473397</v>
      </c>
      <c r="D80" s="1">
        <v>92.786587283765996</v>
      </c>
      <c r="E80" s="1">
        <v>3282.3976790459001</v>
      </c>
      <c r="F80" s="1">
        <v>9180.7835776095708</v>
      </c>
      <c r="G80" s="1">
        <v>21702.684870216501</v>
      </c>
      <c r="H80" s="1">
        <v>1.8844594849102701E-2</v>
      </c>
      <c r="I80" s="1" t="b">
        <v>1</v>
      </c>
    </row>
    <row r="81" spans="1:9">
      <c r="A81" s="1" t="s">
        <v>72</v>
      </c>
      <c r="B81" s="1">
        <v>6494.66167542739</v>
      </c>
      <c r="C81" s="1">
        <v>1178.5901431285599</v>
      </c>
      <c r="D81" s="1">
        <v>21.464490880618801</v>
      </c>
      <c r="E81" s="1">
        <v>4427.7950224245797</v>
      </c>
      <c r="F81" s="1">
        <v>6398.7556359842602</v>
      </c>
      <c r="G81" s="1">
        <v>9109.0520564390499</v>
      </c>
      <c r="H81" s="1">
        <v>1.8212006103870401E-2</v>
      </c>
      <c r="I81" s="1" t="b">
        <v>1</v>
      </c>
    </row>
    <row r="82" spans="1:9">
      <c r="A82" s="1" t="s">
        <v>73</v>
      </c>
      <c r="B82" s="1">
        <v>17811.770136835701</v>
      </c>
      <c r="C82" s="1">
        <v>2457.59082212572</v>
      </c>
      <c r="D82" s="1">
        <v>44.859048470087302</v>
      </c>
      <c r="E82" s="1">
        <v>13428.534140552099</v>
      </c>
      <c r="F82" s="1">
        <v>17691.346150576999</v>
      </c>
      <c r="G82" s="1">
        <v>23094.940317172401</v>
      </c>
      <c r="H82" s="1">
        <v>1.8253261717215401E-2</v>
      </c>
      <c r="I82" s="1" t="b">
        <v>1</v>
      </c>
    </row>
    <row r="83" spans="1:9">
      <c r="A83" s="1" t="s">
        <v>74</v>
      </c>
      <c r="B83" s="1">
        <v>5079.7906687435398</v>
      </c>
      <c r="C83" s="1">
        <v>1465.6071247166601</v>
      </c>
      <c r="D83" s="1">
        <v>26.7613302793253</v>
      </c>
      <c r="E83" s="1">
        <v>2784.14342309516</v>
      </c>
      <c r="F83" s="1">
        <v>4895.4145363962698</v>
      </c>
      <c r="G83" s="1">
        <v>8515.2498781833001</v>
      </c>
      <c r="H83" s="1">
        <v>1.8259552528102699E-2</v>
      </c>
      <c r="I83" s="1" t="b">
        <v>1</v>
      </c>
    </row>
    <row r="84" spans="1:9">
      <c r="A84" s="1" t="s">
        <v>75</v>
      </c>
      <c r="B84" s="1">
        <v>14728.0887782768</v>
      </c>
      <c r="C84" s="1">
        <v>1402.6670571985901</v>
      </c>
      <c r="D84" s="1">
        <v>27.027071986429998</v>
      </c>
      <c r="E84" s="1">
        <v>12223.5816798261</v>
      </c>
      <c r="F84" s="1">
        <v>14628.5044259689</v>
      </c>
      <c r="G84" s="1">
        <v>17664.781202427399</v>
      </c>
      <c r="H84" s="1">
        <v>1.9268344435498901E-2</v>
      </c>
      <c r="I84" s="1" t="b">
        <v>1</v>
      </c>
    </row>
    <row r="85" spans="1:9">
      <c r="A85" s="1" t="s">
        <v>76</v>
      </c>
      <c r="B85" s="1">
        <v>11158.6535393305</v>
      </c>
      <c r="C85" s="1">
        <v>1880.91994509707</v>
      </c>
      <c r="D85" s="1">
        <v>34.346148046048597</v>
      </c>
      <c r="E85" s="1">
        <v>7909.6592206547803</v>
      </c>
      <c r="F85" s="1">
        <v>11030.7901025433</v>
      </c>
      <c r="G85" s="1">
        <v>15321.6876719954</v>
      </c>
      <c r="H85" s="1">
        <v>1.8260292329600501E-2</v>
      </c>
      <c r="I85" s="1" t="b">
        <v>1</v>
      </c>
    </row>
    <row r="86" spans="1:9">
      <c r="A86" s="1" t="s">
        <v>77</v>
      </c>
      <c r="B86" s="1">
        <v>9202.7138041916096</v>
      </c>
      <c r="C86" s="1">
        <v>4425.6614901782796</v>
      </c>
      <c r="D86" s="1">
        <v>78.444886192578096</v>
      </c>
      <c r="E86" s="1">
        <v>3156.0131272437802</v>
      </c>
      <c r="F86" s="1">
        <v>8337.0730583617296</v>
      </c>
      <c r="G86" s="1">
        <v>20006.266879783499</v>
      </c>
      <c r="H86" s="1">
        <v>1.77250081974566E-2</v>
      </c>
      <c r="I86" s="1" t="b">
        <v>1</v>
      </c>
    </row>
    <row r="87" spans="1:9">
      <c r="A87" s="1" t="s">
        <v>78</v>
      </c>
      <c r="B87" s="1">
        <v>11400.413983631701</v>
      </c>
      <c r="C87" s="1">
        <v>1892.30056763122</v>
      </c>
      <c r="D87" s="1">
        <v>34.539870481409103</v>
      </c>
      <c r="E87" s="1">
        <v>8124.66646469847</v>
      </c>
      <c r="F87" s="1">
        <v>11228.602983746499</v>
      </c>
      <c r="G87" s="1">
        <v>15431.8097481358</v>
      </c>
      <c r="H87" s="1">
        <v>1.8252845806967101E-2</v>
      </c>
      <c r="I87" s="1" t="b">
        <v>1</v>
      </c>
    </row>
    <row r="88" spans="1:9">
      <c r="A88" s="1" t="s">
        <v>79</v>
      </c>
      <c r="B88" s="1">
        <v>15996.355007157799</v>
      </c>
      <c r="C88" s="1">
        <v>7028.0020361842899</v>
      </c>
      <c r="D88" s="1">
        <v>129.288275494168</v>
      </c>
      <c r="E88" s="1">
        <v>4689.9699070093202</v>
      </c>
      <c r="F88" s="1">
        <v>15225.7309706583</v>
      </c>
      <c r="G88" s="1">
        <v>31672.571702965699</v>
      </c>
      <c r="H88" s="1">
        <v>1.8396163636338701E-2</v>
      </c>
      <c r="I88" s="1" t="b">
        <v>1</v>
      </c>
    </row>
    <row r="89" spans="1:9">
      <c r="A89" s="1" t="s">
        <v>80</v>
      </c>
      <c r="B89" s="1">
        <v>7916.0826857123402</v>
      </c>
      <c r="C89" s="1">
        <v>4518.0213765213402</v>
      </c>
      <c r="D89" s="1">
        <v>82.495241551250402</v>
      </c>
      <c r="E89" s="1">
        <v>2270.44373007483</v>
      </c>
      <c r="F89" s="1">
        <v>6860.1885988201102</v>
      </c>
      <c r="G89" s="1">
        <v>19598.3841919072</v>
      </c>
      <c r="H89" s="1">
        <v>1.8259152552918601E-2</v>
      </c>
      <c r="I89" s="1" t="b">
        <v>1</v>
      </c>
    </row>
    <row r="90" spans="1:9">
      <c r="A90" s="1" t="s">
        <v>81</v>
      </c>
      <c r="B90" s="1">
        <v>7564.4571542496496</v>
      </c>
      <c r="C90" s="1">
        <v>1082.7878825564801</v>
      </c>
      <c r="D90" s="1">
        <v>19.1291409278186</v>
      </c>
      <c r="E90" s="1">
        <v>5624.4927116278504</v>
      </c>
      <c r="F90" s="1">
        <v>7507.0741861810602</v>
      </c>
      <c r="G90" s="1">
        <v>9920.35419587047</v>
      </c>
      <c r="H90" s="1">
        <v>1.7666563540270099E-2</v>
      </c>
      <c r="I90" s="1" t="b">
        <v>1</v>
      </c>
    </row>
    <row r="91" spans="1:9">
      <c r="A91" s="1" t="s">
        <v>82</v>
      </c>
      <c r="B91" s="1">
        <v>16208.1868702376</v>
      </c>
      <c r="C91" s="1">
        <v>1555.1663333434799</v>
      </c>
      <c r="D91" s="1">
        <v>27.934980270424699</v>
      </c>
      <c r="E91" s="1">
        <v>13439.8632072574</v>
      </c>
      <c r="F91" s="1">
        <v>16088.939345463999</v>
      </c>
      <c r="G91" s="1">
        <v>19430.590549978599</v>
      </c>
      <c r="H91" s="1">
        <v>1.7962696125479301E-2</v>
      </c>
      <c r="I91" s="1" t="b">
        <v>1</v>
      </c>
    </row>
    <row r="92" spans="1:9">
      <c r="A92" s="1" t="s">
        <v>83</v>
      </c>
      <c r="B92" s="1">
        <v>4581.2122604820697</v>
      </c>
      <c r="C92" s="1">
        <v>662.35619425740401</v>
      </c>
      <c r="D92" s="1">
        <v>12.0964068121363</v>
      </c>
      <c r="E92" s="1">
        <v>3379.7890867048</v>
      </c>
      <c r="F92" s="1">
        <v>4535.4835773404302</v>
      </c>
      <c r="G92" s="1">
        <v>5967.8517492227802</v>
      </c>
      <c r="H92" s="1">
        <v>1.8262691459688202E-2</v>
      </c>
      <c r="I92" s="1" t="b">
        <v>1</v>
      </c>
    </row>
    <row r="93" spans="1:9">
      <c r="A93" s="1" t="s">
        <v>84</v>
      </c>
      <c r="B93" s="1">
        <v>6708.3672980271203</v>
      </c>
      <c r="C93" s="1">
        <v>1243.24396457118</v>
      </c>
      <c r="D93" s="1">
        <v>21.741397704794799</v>
      </c>
      <c r="E93" s="1">
        <v>4634.75917016116</v>
      </c>
      <c r="F93" s="1">
        <v>6587.3675309687096</v>
      </c>
      <c r="G93" s="1">
        <v>9546.1488386519595</v>
      </c>
      <c r="H93" s="1">
        <v>1.74876358336425E-2</v>
      </c>
      <c r="I93" s="1" t="b">
        <v>1</v>
      </c>
    </row>
    <row r="94" spans="1:9">
      <c r="A94" s="1" t="s">
        <v>85</v>
      </c>
      <c r="B94" s="1">
        <v>7523.9158151080101</v>
      </c>
      <c r="C94" s="1">
        <v>1263.4099853319999</v>
      </c>
      <c r="D94" s="1">
        <v>22.391129017374102</v>
      </c>
      <c r="E94" s="1">
        <v>5366.58312520648</v>
      </c>
      <c r="F94" s="1">
        <v>7436.2853840886501</v>
      </c>
      <c r="G94" s="1">
        <v>10273.6568382107</v>
      </c>
      <c r="H94" s="1">
        <v>1.7722773507675101E-2</v>
      </c>
      <c r="I94" s="1" t="b">
        <v>1</v>
      </c>
    </row>
    <row r="95" spans="1:9">
      <c r="A95" s="1" t="s">
        <v>86</v>
      </c>
      <c r="B95" s="1">
        <v>9384.0085136026191</v>
      </c>
      <c r="C95" s="1">
        <v>1437.6413700820001</v>
      </c>
      <c r="D95" s="1">
        <v>26.255914565668601</v>
      </c>
      <c r="E95" s="1">
        <v>6849.1259829198398</v>
      </c>
      <c r="F95" s="1">
        <v>9285.3359333752196</v>
      </c>
      <c r="G95" s="1">
        <v>12445.441475022801</v>
      </c>
      <c r="H95" s="1">
        <v>1.82631879633313E-2</v>
      </c>
      <c r="I95" s="1" t="b">
        <v>1</v>
      </c>
    </row>
    <row r="96" spans="1:9">
      <c r="A96" s="1" t="s">
        <v>87</v>
      </c>
      <c r="B96" s="1">
        <v>12809.3688886988</v>
      </c>
      <c r="C96" s="1">
        <v>1730.59815614994</v>
      </c>
      <c r="D96" s="1">
        <v>30.369925765594399</v>
      </c>
      <c r="E96" s="1">
        <v>9679.7921369944797</v>
      </c>
      <c r="F96" s="1">
        <v>12708.1543673958</v>
      </c>
      <c r="G96" s="1">
        <v>16492.7174425741</v>
      </c>
      <c r="H96" s="1">
        <v>1.7548802798425699E-2</v>
      </c>
      <c r="I96" s="1" t="b">
        <v>1</v>
      </c>
    </row>
    <row r="97" spans="1:9">
      <c r="A97" s="1" t="s">
        <v>88</v>
      </c>
      <c r="B97" s="1">
        <v>5153.2543554757403</v>
      </c>
      <c r="C97" s="1">
        <v>821.49417015559197</v>
      </c>
      <c r="D97" s="1">
        <v>14.9921502602021</v>
      </c>
      <c r="E97" s="1">
        <v>3754.02023370608</v>
      </c>
      <c r="F97" s="1">
        <v>5099.0685284210504</v>
      </c>
      <c r="G97" s="1">
        <v>6922.5780150721303</v>
      </c>
      <c r="H97" s="1">
        <v>1.8249855939163399E-2</v>
      </c>
      <c r="I97" s="1" t="b">
        <v>1</v>
      </c>
    </row>
    <row r="98" spans="1:9">
      <c r="A98" s="1" t="s">
        <v>89</v>
      </c>
      <c r="B98" s="1">
        <v>16891.070691822901</v>
      </c>
      <c r="C98" s="1">
        <v>2218.5085791534898</v>
      </c>
      <c r="D98" s="1">
        <v>41.223097081894103</v>
      </c>
      <c r="E98" s="1">
        <v>12982.653532729701</v>
      </c>
      <c r="F98" s="1">
        <v>16707.126786936798</v>
      </c>
      <c r="G98" s="1">
        <v>21732.290997236501</v>
      </c>
      <c r="H98" s="1">
        <v>1.8581445872805E-2</v>
      </c>
      <c r="I98" s="1" t="b">
        <v>1</v>
      </c>
    </row>
    <row r="99" spans="1:9">
      <c r="A99" s="1" t="s">
        <v>90</v>
      </c>
      <c r="B99" s="1">
        <v>13617.006123635099</v>
      </c>
      <c r="C99" s="1">
        <v>1722.3567896681</v>
      </c>
      <c r="D99" s="1">
        <v>31.9344895076166</v>
      </c>
      <c r="E99" s="1">
        <v>10626.883127663899</v>
      </c>
      <c r="F99" s="1">
        <v>13490.835946333</v>
      </c>
      <c r="G99" s="1">
        <v>17348.745401587799</v>
      </c>
      <c r="H99" s="1">
        <v>1.8541158080127199E-2</v>
      </c>
      <c r="I99" s="1" t="b">
        <v>1</v>
      </c>
    </row>
    <row r="100" spans="1:9">
      <c r="A100" s="1" t="s">
        <v>91</v>
      </c>
      <c r="B100" s="1">
        <v>10976.8724434506</v>
      </c>
      <c r="C100" s="1">
        <v>1372.4611907774599</v>
      </c>
      <c r="D100" s="1">
        <v>24.622469157897601</v>
      </c>
      <c r="E100" s="1">
        <v>8592.3755830306309</v>
      </c>
      <c r="F100" s="1">
        <v>10895.4101011365</v>
      </c>
      <c r="G100" s="1">
        <v>13943.2660300568</v>
      </c>
      <c r="H100" s="1">
        <v>1.7940375526356099E-2</v>
      </c>
      <c r="I100" s="1" t="b">
        <v>1</v>
      </c>
    </row>
    <row r="101" spans="1:9">
      <c r="A101" s="1" t="s">
        <v>92</v>
      </c>
      <c r="B101" s="1">
        <v>6977.1854824704596</v>
      </c>
      <c r="C101" s="1">
        <v>1030.2511974532499</v>
      </c>
      <c r="D101" s="1">
        <v>18.811561933910301</v>
      </c>
      <c r="E101" s="1">
        <v>5219.35746068156</v>
      </c>
      <c r="F101" s="1">
        <v>6885.2182312632103</v>
      </c>
      <c r="G101" s="1">
        <v>9309.3736412114995</v>
      </c>
      <c r="H101" s="1">
        <v>1.8259199290825399E-2</v>
      </c>
      <c r="I101" s="1" t="b">
        <v>1</v>
      </c>
    </row>
    <row r="102" spans="1:9">
      <c r="A102" s="1" t="s">
        <v>93</v>
      </c>
      <c r="B102" s="1">
        <v>4779.23687914946</v>
      </c>
      <c r="C102" s="1">
        <v>572.16745487007904</v>
      </c>
      <c r="D102" s="1">
        <v>10.655932802170801</v>
      </c>
      <c r="E102" s="1">
        <v>3794.9659169984302</v>
      </c>
      <c r="F102" s="1">
        <v>4743.3331147460704</v>
      </c>
      <c r="G102" s="1">
        <v>6042.94929426012</v>
      </c>
      <c r="H102" s="1">
        <v>1.8623800972025699E-2</v>
      </c>
      <c r="I102" s="1" t="b">
        <v>1</v>
      </c>
    </row>
    <row r="103" spans="1:9">
      <c r="A103" s="1" t="s">
        <v>94</v>
      </c>
      <c r="B103" s="1">
        <v>5504.6926752831596</v>
      </c>
      <c r="C103" s="1">
        <v>832.61742270780098</v>
      </c>
      <c r="D103" s="1">
        <v>15.2013166296299</v>
      </c>
      <c r="E103" s="1">
        <v>4030.6893126909999</v>
      </c>
      <c r="F103" s="1">
        <v>5452.14571595917</v>
      </c>
      <c r="G103" s="1">
        <v>7304.8070584904299</v>
      </c>
      <c r="H103" s="1">
        <v>1.8257264639253899E-2</v>
      </c>
      <c r="I103" s="1" t="b">
        <v>1</v>
      </c>
    </row>
    <row r="104" spans="1:9">
      <c r="A104" s="1" t="s">
        <v>95</v>
      </c>
      <c r="B104" s="1">
        <v>6325.8870496303598</v>
      </c>
      <c r="C104" s="1">
        <v>802.09687255868698</v>
      </c>
      <c r="D104" s="1">
        <v>15.0303139186018</v>
      </c>
      <c r="E104" s="1">
        <v>4905.6236923074403</v>
      </c>
      <c r="F104" s="1">
        <v>6245.2545013269901</v>
      </c>
      <c r="G104" s="1">
        <v>8072.8719964177599</v>
      </c>
      <c r="H104" s="1">
        <v>1.8738776365821198E-2</v>
      </c>
      <c r="I104" s="1" t="b">
        <v>1</v>
      </c>
    </row>
    <row r="105" spans="1:9">
      <c r="A105" s="1" t="s">
        <v>96</v>
      </c>
      <c r="B105" s="1">
        <v>9770.6733576401093</v>
      </c>
      <c r="C105" s="1">
        <v>1146.5290066784501</v>
      </c>
      <c r="D105" s="1">
        <v>20.3247828157246</v>
      </c>
      <c r="E105" s="1">
        <v>7725.8994019684897</v>
      </c>
      <c r="F105" s="1">
        <v>9690.0111442201596</v>
      </c>
      <c r="G105" s="1">
        <v>12249.9745516938</v>
      </c>
      <c r="H105" s="1">
        <v>1.7727229487726998E-2</v>
      </c>
      <c r="I105" s="1" t="b">
        <v>1</v>
      </c>
    </row>
    <row r="106" spans="1:9">
      <c r="A106" s="1" t="s">
        <v>97</v>
      </c>
      <c r="B106" s="1">
        <v>4687.1097073188403</v>
      </c>
      <c r="C106" s="1">
        <v>503.33572711351701</v>
      </c>
      <c r="D106" s="1">
        <v>8.4566791521281406</v>
      </c>
      <c r="E106" s="1">
        <v>3771.59108800275</v>
      </c>
      <c r="F106" s="1">
        <v>4669.1542984466896</v>
      </c>
      <c r="G106" s="1">
        <v>5720.8846531336403</v>
      </c>
      <c r="H106" s="1">
        <v>1.68012694044683E-2</v>
      </c>
      <c r="I106" s="1" t="b">
        <v>1</v>
      </c>
    </row>
    <row r="107" spans="1:9">
      <c r="A107" s="1" t="s">
        <v>98</v>
      </c>
      <c r="B107" s="1">
        <v>5759.6483245916597</v>
      </c>
      <c r="C107" s="1">
        <v>1712.0146850812</v>
      </c>
      <c r="D107" s="1">
        <v>31.241307441108301</v>
      </c>
      <c r="E107" s="1">
        <v>2292.2301474916899</v>
      </c>
      <c r="F107" s="1">
        <v>5819.6902468660201</v>
      </c>
      <c r="G107" s="1">
        <v>8908.8745026348006</v>
      </c>
      <c r="H107" s="1">
        <v>1.82482707148196E-2</v>
      </c>
      <c r="I107" s="1" t="b">
        <v>1</v>
      </c>
    </row>
    <row r="108" spans="1:9">
      <c r="A108" s="1" t="s">
        <v>99</v>
      </c>
      <c r="B108" s="1">
        <v>5509.6721608878697</v>
      </c>
      <c r="C108" s="1">
        <v>2151.5105503703398</v>
      </c>
      <c r="D108" s="1">
        <v>39.289122024125497</v>
      </c>
      <c r="E108" s="1">
        <v>1536.2546852046601</v>
      </c>
      <c r="F108" s="1">
        <v>5541.1043787706403</v>
      </c>
      <c r="G108" s="1">
        <v>9486.4789162404504</v>
      </c>
      <c r="H108" s="1">
        <v>1.82611802751153E-2</v>
      </c>
      <c r="I108" s="1" t="b">
        <v>1</v>
      </c>
    </row>
    <row r="109" spans="1:9">
      <c r="A109" s="1" t="s">
        <v>547</v>
      </c>
      <c r="B109" s="1">
        <v>3891.89435145777</v>
      </c>
      <c r="C109" s="1">
        <v>540.46737851529303</v>
      </c>
      <c r="D109" s="1">
        <v>10.9455114423052</v>
      </c>
      <c r="E109" s="1">
        <v>2920.8696317009699</v>
      </c>
      <c r="F109" s="1">
        <v>3868.7954316804799</v>
      </c>
      <c r="G109" s="1">
        <v>5023.7996911476903</v>
      </c>
      <c r="H109" s="1">
        <v>2.0251937262843502E-2</v>
      </c>
      <c r="I109" s="1" t="b">
        <v>1</v>
      </c>
    </row>
    <row r="110" spans="1:9">
      <c r="A110" s="1" t="s">
        <v>548</v>
      </c>
      <c r="B110" s="1">
        <v>3131.59532336855</v>
      </c>
      <c r="C110" s="1">
        <v>361.95720860933801</v>
      </c>
      <c r="D110" s="1">
        <v>6.5001828968256001</v>
      </c>
      <c r="E110" s="1">
        <v>2431.9895531832799</v>
      </c>
      <c r="F110" s="1">
        <v>3126.2252632110899</v>
      </c>
      <c r="G110" s="1">
        <v>3869.2312634017399</v>
      </c>
      <c r="H110" s="1">
        <v>1.7958429179514599E-2</v>
      </c>
      <c r="I110" s="1" t="b">
        <v>1</v>
      </c>
    </row>
    <row r="111" spans="1:9">
      <c r="A111" s="1" t="s">
        <v>549</v>
      </c>
      <c r="B111" s="1">
        <v>2927.13656637846</v>
      </c>
      <c r="C111" s="1">
        <v>529.76653754929498</v>
      </c>
      <c r="D111" s="1">
        <v>9.9910762632880807</v>
      </c>
      <c r="E111" s="1">
        <v>1964.4559863914501</v>
      </c>
      <c r="F111" s="1">
        <v>2897.0891761708699</v>
      </c>
      <c r="G111" s="1">
        <v>4082.7386767858802</v>
      </c>
      <c r="H111" s="1">
        <v>1.8859394761901901E-2</v>
      </c>
      <c r="I111" s="1" t="b">
        <v>1</v>
      </c>
    </row>
    <row r="112" spans="1:9">
      <c r="A112" s="1" t="s">
        <v>550</v>
      </c>
      <c r="B112" s="1">
        <v>4591.5442406760103</v>
      </c>
      <c r="C112" s="1">
        <v>440.95151844541903</v>
      </c>
      <c r="D112" s="1">
        <v>8.0485013081528702</v>
      </c>
      <c r="E112" s="1">
        <v>3810.0425992847699</v>
      </c>
      <c r="F112" s="1">
        <v>4566.1523061522403</v>
      </c>
      <c r="G112" s="1">
        <v>5515.9357845607101</v>
      </c>
      <c r="H112" s="1">
        <v>1.8252576465839099E-2</v>
      </c>
      <c r="I112" s="1" t="b">
        <v>1</v>
      </c>
    </row>
    <row r="113" spans="1:9">
      <c r="A113" s="1" t="s">
        <v>551</v>
      </c>
      <c r="B113" s="1">
        <v>1049.29552303069</v>
      </c>
      <c r="C113" s="1">
        <v>264.62637954397002</v>
      </c>
      <c r="D113" s="1">
        <v>4.9600400477116597</v>
      </c>
      <c r="E113" s="1">
        <v>603.68446137963099</v>
      </c>
      <c r="F113" s="1">
        <v>1029.9319942556201</v>
      </c>
      <c r="G113" s="1">
        <v>1648.6345315154899</v>
      </c>
      <c r="H113" s="1">
        <v>1.8743558583461301E-2</v>
      </c>
      <c r="I113" s="1" t="b">
        <v>1</v>
      </c>
    </row>
    <row r="114" spans="1:9">
      <c r="A114" s="1" t="s">
        <v>552</v>
      </c>
      <c r="B114" s="1">
        <v>3015.2839259348698</v>
      </c>
      <c r="C114" s="1">
        <v>411.31645573511099</v>
      </c>
      <c r="D114" s="1">
        <v>7.3818511076129596</v>
      </c>
      <c r="E114" s="1">
        <v>2260.61852334896</v>
      </c>
      <c r="F114" s="1">
        <v>2999.30847985336</v>
      </c>
      <c r="G114" s="1">
        <v>3882.0107833331799</v>
      </c>
      <c r="H114" s="1">
        <v>1.7946889808772699E-2</v>
      </c>
      <c r="I114" s="1" t="b">
        <v>1</v>
      </c>
    </row>
    <row r="115" spans="1:9">
      <c r="A115" s="1" t="s">
        <v>100</v>
      </c>
      <c r="B115" s="1">
        <v>600.00348306509898</v>
      </c>
      <c r="C115" s="1">
        <v>1172.2417330118401</v>
      </c>
      <c r="D115" s="1">
        <v>21.392137457984699</v>
      </c>
      <c r="E115" s="1">
        <v>3.8549818190679302E-3</v>
      </c>
      <c r="F115" s="1">
        <v>149.832801829842</v>
      </c>
      <c r="G115" s="1">
        <v>3786.8995047666299</v>
      </c>
      <c r="H115" s="1">
        <v>1.8248913048865601E-2</v>
      </c>
      <c r="I115" s="1" t="b">
        <v>1</v>
      </c>
    </row>
    <row r="116" spans="1:9">
      <c r="A116" s="1" t="s">
        <v>101</v>
      </c>
      <c r="B116" s="1">
        <v>613.97622415480703</v>
      </c>
      <c r="C116" s="1">
        <v>1170.6090090883899</v>
      </c>
      <c r="D116" s="1">
        <v>21.367291492777301</v>
      </c>
      <c r="E116" s="1">
        <v>3.6228728153191599E-3</v>
      </c>
      <c r="F116" s="1">
        <v>137.79003069719101</v>
      </c>
      <c r="G116" s="1">
        <v>4188.9818901623703</v>
      </c>
      <c r="H116" s="1">
        <v>1.8253141165739999E-2</v>
      </c>
      <c r="I116" s="1" t="b">
        <v>1</v>
      </c>
    </row>
    <row r="117" spans="1:9">
      <c r="A117" s="1" t="s">
        <v>102</v>
      </c>
      <c r="B117" s="1">
        <v>561.09353934819103</v>
      </c>
      <c r="C117" s="1">
        <v>1081.10469720741</v>
      </c>
      <c r="D117" s="1">
        <v>19.7408891352399</v>
      </c>
      <c r="E117" s="1">
        <v>3.6331929348547599E-3</v>
      </c>
      <c r="F117" s="1">
        <v>152.98492701430001</v>
      </c>
      <c r="G117" s="1">
        <v>3561.38612077466</v>
      </c>
      <c r="H117" s="1">
        <v>1.8259923563584999E-2</v>
      </c>
      <c r="I117" s="1" t="b">
        <v>1</v>
      </c>
    </row>
    <row r="118" spans="1:9">
      <c r="A118" s="1" t="s">
        <v>103</v>
      </c>
      <c r="B118" s="1">
        <v>529.612174904879</v>
      </c>
      <c r="C118" s="1">
        <v>259.47848220714798</v>
      </c>
      <c r="D118" s="1">
        <v>4.5407668065233402</v>
      </c>
      <c r="E118" s="1">
        <v>147.71027139462399</v>
      </c>
      <c r="F118" s="1">
        <v>491.13475712655497</v>
      </c>
      <c r="G118" s="1">
        <v>1163.1222579227999</v>
      </c>
      <c r="H118" s="1">
        <v>1.74995890522372E-2</v>
      </c>
      <c r="I118" s="1" t="b">
        <v>1</v>
      </c>
    </row>
    <row r="119" spans="1:9">
      <c r="A119" s="1" t="s">
        <v>104</v>
      </c>
      <c r="B119" s="1">
        <v>395.01963072143599</v>
      </c>
      <c r="C119" s="1">
        <v>270.92778018206297</v>
      </c>
      <c r="D119" s="1">
        <v>4.9464676164244601</v>
      </c>
      <c r="E119" s="1">
        <v>56.670571101519002</v>
      </c>
      <c r="F119" s="1">
        <v>334.52747495399802</v>
      </c>
      <c r="G119" s="1">
        <v>1099.89819522163</v>
      </c>
      <c r="H119" s="1">
        <v>1.8257513545124299E-2</v>
      </c>
      <c r="I119" s="1" t="b">
        <v>1</v>
      </c>
    </row>
    <row r="120" spans="1:9">
      <c r="A120" s="1" t="s">
        <v>105</v>
      </c>
      <c r="B120" s="1">
        <v>196.97343742451599</v>
      </c>
      <c r="C120" s="1">
        <v>142.79474231318</v>
      </c>
      <c r="D120" s="1">
        <v>2.6072435373096901</v>
      </c>
      <c r="E120" s="1">
        <v>28.0991145696415</v>
      </c>
      <c r="F120" s="1">
        <v>162.69578965603199</v>
      </c>
      <c r="G120" s="1">
        <v>553.39278658478395</v>
      </c>
      <c r="H120" s="1">
        <v>1.8258680222213199E-2</v>
      </c>
      <c r="I120" s="1" t="b">
        <v>1</v>
      </c>
    </row>
    <row r="121" spans="1:9">
      <c r="A121" s="1" t="s">
        <v>106</v>
      </c>
      <c r="B121" s="1">
        <v>1295.15353835412</v>
      </c>
      <c r="C121" s="1">
        <v>480.75790218295401</v>
      </c>
      <c r="D121" s="1">
        <v>8.7794519335609191</v>
      </c>
      <c r="E121" s="1">
        <v>548.83372364410604</v>
      </c>
      <c r="F121" s="1">
        <v>1224.2567709606101</v>
      </c>
      <c r="G121" s="1">
        <v>2387.7405754040601</v>
      </c>
      <c r="H121" s="1">
        <v>1.8261690330406401E-2</v>
      </c>
      <c r="I121" s="1" t="b">
        <v>1</v>
      </c>
    </row>
    <row r="122" spans="1:9">
      <c r="A122" s="1" t="s">
        <v>107</v>
      </c>
      <c r="B122" s="1">
        <v>604.40904033744596</v>
      </c>
      <c r="C122" s="1">
        <v>340.40584125877501</v>
      </c>
      <c r="D122" s="1">
        <v>5.9911565900145796</v>
      </c>
      <c r="E122" s="1">
        <v>132.70627185086201</v>
      </c>
      <c r="F122" s="1">
        <v>532.80182075970401</v>
      </c>
      <c r="G122" s="1">
        <v>1433.72687817776</v>
      </c>
      <c r="H122" s="1">
        <v>1.7600040492431301E-2</v>
      </c>
      <c r="I122" s="1" t="b">
        <v>1</v>
      </c>
    </row>
    <row r="123" spans="1:9">
      <c r="A123" s="1" t="s">
        <v>108</v>
      </c>
      <c r="B123" s="1">
        <v>471.20265048198701</v>
      </c>
      <c r="C123" s="1">
        <v>860.14686535473902</v>
      </c>
      <c r="D123" s="1">
        <v>15.405799668910801</v>
      </c>
      <c r="E123" s="1">
        <v>2.3659658918969602E-3</v>
      </c>
      <c r="F123" s="1">
        <v>120.524080335844</v>
      </c>
      <c r="G123" s="1">
        <v>3048.07064936185</v>
      </c>
      <c r="H123" s="1">
        <v>1.7910661875814901E-2</v>
      </c>
      <c r="I123" s="1" t="b">
        <v>1</v>
      </c>
    </row>
    <row r="124" spans="1:9">
      <c r="A124" s="1" t="s">
        <v>109</v>
      </c>
      <c r="B124" s="1">
        <v>587.975852302558</v>
      </c>
      <c r="C124" s="1">
        <v>333.06565787106501</v>
      </c>
      <c r="D124" s="1">
        <v>6.0816187689791601</v>
      </c>
      <c r="E124" s="1">
        <v>129.19200638422899</v>
      </c>
      <c r="F124" s="1">
        <v>522.14678864177904</v>
      </c>
      <c r="G124" s="1">
        <v>1394.10438094701</v>
      </c>
      <c r="H124" s="1">
        <v>1.82595191826515E-2</v>
      </c>
      <c r="I124" s="1" t="b">
        <v>1</v>
      </c>
    </row>
    <row r="125" spans="1:9">
      <c r="A125" s="1" t="s">
        <v>110</v>
      </c>
      <c r="B125" s="1">
        <v>797.84060931412705</v>
      </c>
      <c r="C125" s="1">
        <v>1571.28913198586</v>
      </c>
      <c r="D125" s="1">
        <v>28.068118381902298</v>
      </c>
      <c r="E125" s="1">
        <v>1.0816445269792601E-2</v>
      </c>
      <c r="F125" s="1">
        <v>191.099064652544</v>
      </c>
      <c r="G125" s="1">
        <v>4893.8662734661002</v>
      </c>
      <c r="H125" s="1">
        <v>1.7863114948442799E-2</v>
      </c>
      <c r="I125" s="1" t="b">
        <v>1</v>
      </c>
    </row>
    <row r="126" spans="1:9">
      <c r="A126" s="1" t="s">
        <v>111</v>
      </c>
      <c r="B126" s="1">
        <v>419.00482524683201</v>
      </c>
      <c r="C126" s="1">
        <v>761.92065408731298</v>
      </c>
      <c r="D126" s="1">
        <v>13.9008224884897</v>
      </c>
      <c r="E126" s="1">
        <v>1.0540866609307701E-3</v>
      </c>
      <c r="F126" s="1">
        <v>116.06510255342999</v>
      </c>
      <c r="G126" s="1">
        <v>2586.9092535507298</v>
      </c>
      <c r="H126" s="1">
        <v>1.8244448964493801E-2</v>
      </c>
      <c r="I126" s="1" t="b">
        <v>1</v>
      </c>
    </row>
    <row r="127" spans="1:9">
      <c r="A127" s="1" t="s">
        <v>112</v>
      </c>
      <c r="B127" s="1">
        <v>1653.7660988147099</v>
      </c>
      <c r="C127" s="1">
        <v>497.59099094201798</v>
      </c>
      <c r="D127" s="1">
        <v>10.6820093853035</v>
      </c>
      <c r="E127" s="1">
        <v>847.00262583869596</v>
      </c>
      <c r="F127" s="1">
        <v>1605.23640525224</v>
      </c>
      <c r="G127" s="1">
        <v>2797.1809449416201</v>
      </c>
      <c r="H127" s="1">
        <v>2.1467449330384199E-2</v>
      </c>
      <c r="I127" s="1" t="b">
        <v>1</v>
      </c>
    </row>
    <row r="128" spans="1:9">
      <c r="A128" s="1" t="s">
        <v>113</v>
      </c>
      <c r="B128" s="1">
        <v>53.832389617028497</v>
      </c>
      <c r="C128" s="1">
        <v>93.183853005233999</v>
      </c>
      <c r="D128" s="1">
        <v>1.8134943507919801</v>
      </c>
      <c r="E128" s="1">
        <v>5.9144010986113195E-4</v>
      </c>
      <c r="F128" s="1">
        <v>15.993635445637899</v>
      </c>
      <c r="G128" s="1">
        <v>321.30207668726399</v>
      </c>
      <c r="H128" s="1">
        <v>1.9461465611323499E-2</v>
      </c>
      <c r="I128" s="1" t="b">
        <v>1</v>
      </c>
    </row>
    <row r="129" spans="1:9">
      <c r="A129" s="1" t="s">
        <v>114</v>
      </c>
      <c r="B129" s="1">
        <v>114.556419933236</v>
      </c>
      <c r="C129" s="1">
        <v>100.161284665808</v>
      </c>
      <c r="D129" s="1">
        <v>1.80247269667832</v>
      </c>
      <c r="E129" s="1">
        <v>5.2173039055544903</v>
      </c>
      <c r="F129" s="1">
        <v>84.956991586969394</v>
      </c>
      <c r="G129" s="1">
        <v>379.23658668849203</v>
      </c>
      <c r="H129" s="1">
        <v>1.7995702657891601E-2</v>
      </c>
      <c r="I129" s="1" t="b">
        <v>1</v>
      </c>
    </row>
    <row r="130" spans="1:9">
      <c r="A130" s="1" t="s">
        <v>115</v>
      </c>
      <c r="B130" s="1">
        <v>39.714852017638897</v>
      </c>
      <c r="C130" s="1">
        <v>70.268916116279399</v>
      </c>
      <c r="D130" s="1">
        <v>1.28065325141834</v>
      </c>
      <c r="E130" s="1">
        <v>1.70576105709502E-4</v>
      </c>
      <c r="F130" s="1">
        <v>10.6533165881117</v>
      </c>
      <c r="G130" s="1">
        <v>251.45791429951501</v>
      </c>
      <c r="H130" s="1">
        <v>1.82250320938371E-2</v>
      </c>
      <c r="I130" s="1" t="b">
        <v>1</v>
      </c>
    </row>
    <row r="131" spans="1:9">
      <c r="A131" s="1" t="s">
        <v>116</v>
      </c>
      <c r="B131" s="1">
        <v>147.36494167530199</v>
      </c>
      <c r="C131" s="1">
        <v>128.733693663266</v>
      </c>
      <c r="D131" s="1">
        <v>2.34935405838399</v>
      </c>
      <c r="E131" s="1">
        <v>7.4006742862904904</v>
      </c>
      <c r="F131" s="1">
        <v>113.47364017449</v>
      </c>
      <c r="G131" s="1">
        <v>477.054946797865</v>
      </c>
      <c r="H131" s="1">
        <v>1.8249721510588301E-2</v>
      </c>
      <c r="I131" s="1" t="b">
        <v>1</v>
      </c>
    </row>
    <row r="132" spans="1:9">
      <c r="A132" s="1" t="s">
        <v>117</v>
      </c>
      <c r="B132" s="1">
        <v>52.566944205733897</v>
      </c>
      <c r="C132" s="1">
        <v>90.131102326636494</v>
      </c>
      <c r="D132" s="1">
        <v>1.6460098178832601</v>
      </c>
      <c r="E132" s="1">
        <v>6.24000121547904E-4</v>
      </c>
      <c r="F132" s="1">
        <v>16.674706819703101</v>
      </c>
      <c r="G132" s="1">
        <v>307.24680829678198</v>
      </c>
      <c r="H132" s="1">
        <v>1.8262395281909399E-2</v>
      </c>
      <c r="I132" s="1" t="b">
        <v>1</v>
      </c>
    </row>
    <row r="133" spans="1:9">
      <c r="A133" s="1" t="s">
        <v>118</v>
      </c>
      <c r="B133" s="1">
        <v>62.547340154963699</v>
      </c>
      <c r="C133" s="1">
        <v>108.992106139797</v>
      </c>
      <c r="D133" s="1">
        <v>1.9897887832774901</v>
      </c>
      <c r="E133" s="1">
        <v>4.0923230811373802E-4</v>
      </c>
      <c r="F133" s="1">
        <v>17.824846160110599</v>
      </c>
      <c r="G133" s="1">
        <v>397.09543249460802</v>
      </c>
      <c r="H133" s="1">
        <v>1.8256265098000001E-2</v>
      </c>
      <c r="I133" s="1" t="b">
        <v>1</v>
      </c>
    </row>
    <row r="134" spans="1:9">
      <c r="A134" s="1" t="s">
        <v>119</v>
      </c>
      <c r="B134" s="1">
        <v>37.821661138981</v>
      </c>
      <c r="C134" s="1">
        <v>67.391612646478606</v>
      </c>
      <c r="D134" s="1">
        <v>1.21536519629255</v>
      </c>
      <c r="E134" s="1">
        <v>2.4340250568582699E-4</v>
      </c>
      <c r="F134" s="1">
        <v>10.4117402487385</v>
      </c>
      <c r="G134" s="1">
        <v>239.04189244328501</v>
      </c>
      <c r="H134" s="1">
        <v>1.8034368797020601E-2</v>
      </c>
      <c r="I134" s="1" t="b">
        <v>1</v>
      </c>
    </row>
    <row r="135" spans="1:9">
      <c r="A135" s="1" t="s">
        <v>120</v>
      </c>
      <c r="B135" s="1">
        <v>59.5728072774426</v>
      </c>
      <c r="C135" s="1">
        <v>107.100179461395</v>
      </c>
      <c r="D135" s="1">
        <v>1.95572114178391</v>
      </c>
      <c r="E135" s="1">
        <v>7.7126324109092197E-4</v>
      </c>
      <c r="F135" s="1">
        <v>15.8552983490999</v>
      </c>
      <c r="G135" s="1">
        <v>364.757217615054</v>
      </c>
      <c r="H135" s="1">
        <v>1.8260671005587401E-2</v>
      </c>
      <c r="I135" s="1" t="b">
        <v>1</v>
      </c>
    </row>
    <row r="136" spans="1:9">
      <c r="A136" s="1" t="s">
        <v>121</v>
      </c>
      <c r="B136" s="1">
        <v>57.872147747169699</v>
      </c>
      <c r="C136" s="1">
        <v>101.561308205204</v>
      </c>
      <c r="D136" s="1">
        <v>1.81534045399132</v>
      </c>
      <c r="E136" s="1">
        <v>2.8895345180237302E-4</v>
      </c>
      <c r="F136" s="1">
        <v>15.1722885066999</v>
      </c>
      <c r="G136" s="1">
        <v>342.51741509692602</v>
      </c>
      <c r="H136" s="1">
        <v>1.7874331141180699E-2</v>
      </c>
      <c r="I136" s="1" t="b">
        <v>1</v>
      </c>
    </row>
    <row r="137" spans="1:9">
      <c r="A137" s="1" t="s">
        <v>122</v>
      </c>
      <c r="B137" s="1">
        <v>337.00566364247601</v>
      </c>
      <c r="C137" s="1">
        <v>222.93280776972901</v>
      </c>
      <c r="D137" s="1">
        <v>4.0827449784673604</v>
      </c>
      <c r="E137" s="1">
        <v>50.458159693811602</v>
      </c>
      <c r="F137" s="1">
        <v>290.20106040362401</v>
      </c>
      <c r="G137" s="1">
        <v>883.74693859683396</v>
      </c>
      <c r="H137" s="1">
        <v>1.8313791582818501E-2</v>
      </c>
      <c r="I137" s="1" t="b">
        <v>1</v>
      </c>
    </row>
    <row r="138" spans="1:9">
      <c r="A138" s="1" t="s">
        <v>123</v>
      </c>
      <c r="B138" s="1">
        <v>145.80603981789901</v>
      </c>
      <c r="C138" s="1">
        <v>126.947674041192</v>
      </c>
      <c r="D138" s="1">
        <v>2.3181819759221902</v>
      </c>
      <c r="E138" s="1">
        <v>7.71744742145993</v>
      </c>
      <c r="F138" s="1">
        <v>111.947683386915</v>
      </c>
      <c r="G138" s="1">
        <v>481.10015639842698</v>
      </c>
      <c r="H138" s="1">
        <v>1.8260925168034001E-2</v>
      </c>
      <c r="I138" s="1" t="b">
        <v>1</v>
      </c>
    </row>
    <row r="139" spans="1:9">
      <c r="A139" s="1" t="s">
        <v>124</v>
      </c>
      <c r="B139" s="1">
        <v>259.83706604473798</v>
      </c>
      <c r="C139" s="1">
        <v>127.74998134314799</v>
      </c>
      <c r="D139" s="1">
        <v>2.3303340836505702</v>
      </c>
      <c r="E139" s="1">
        <v>74.027057720175904</v>
      </c>
      <c r="F139" s="1">
        <v>238.76404206589999</v>
      </c>
      <c r="G139" s="1">
        <v>550.47774917424294</v>
      </c>
      <c r="H139" s="1">
        <v>1.8241365354027601E-2</v>
      </c>
      <c r="I139" s="1" t="b">
        <v>1</v>
      </c>
    </row>
    <row r="140" spans="1:9">
      <c r="A140" s="1" t="s">
        <v>125</v>
      </c>
      <c r="B140" s="1">
        <v>22.578433150703699</v>
      </c>
      <c r="C140" s="1">
        <v>40.944308240946299</v>
      </c>
      <c r="D140" s="1">
        <v>0.74770700095907405</v>
      </c>
      <c r="E140" s="1">
        <v>1.50985229761089E-4</v>
      </c>
      <c r="F140" s="1">
        <v>5.4496584136747996</v>
      </c>
      <c r="G140" s="1">
        <v>143.483147674148</v>
      </c>
      <c r="H140" s="1">
        <v>1.8261561449738398E-2</v>
      </c>
      <c r="I140" s="1" t="b">
        <v>1</v>
      </c>
    </row>
    <row r="141" spans="1:9">
      <c r="A141" s="1" t="s">
        <v>126</v>
      </c>
      <c r="B141" s="1">
        <v>26.9231666498663</v>
      </c>
      <c r="C141" s="1">
        <v>47.134513914627099</v>
      </c>
      <c r="D141" s="1">
        <v>0.86080142058347597</v>
      </c>
      <c r="E141" s="1">
        <v>1.98319402416633E-4</v>
      </c>
      <c r="F141" s="1">
        <v>7.9474041422512398</v>
      </c>
      <c r="G141" s="1">
        <v>159.09030564899899</v>
      </c>
      <c r="H141" s="1">
        <v>1.8262656153463501E-2</v>
      </c>
      <c r="I141" s="1" t="b">
        <v>1</v>
      </c>
    </row>
    <row r="142" spans="1:9">
      <c r="A142" s="1" t="s">
        <v>127</v>
      </c>
      <c r="B142" s="1">
        <v>151.36015420278699</v>
      </c>
      <c r="C142" s="1">
        <v>131.691335492024</v>
      </c>
      <c r="D142" s="1">
        <v>2.36384596792101</v>
      </c>
      <c r="E142" s="1">
        <v>8.6117311970448203</v>
      </c>
      <c r="F142" s="1">
        <v>116.721783545918</v>
      </c>
      <c r="G142" s="1">
        <v>483.98454638920703</v>
      </c>
      <c r="H142" s="1">
        <v>1.7949897455965799E-2</v>
      </c>
      <c r="I142" s="1" t="b">
        <v>1</v>
      </c>
    </row>
    <row r="143" spans="1:9">
      <c r="A143" s="1" t="s">
        <v>128</v>
      </c>
      <c r="B143" s="1">
        <v>230.67448904681001</v>
      </c>
      <c r="C143" s="1">
        <v>121.782606198444</v>
      </c>
      <c r="D143" s="1">
        <v>2.0963127814244298</v>
      </c>
      <c r="E143" s="1">
        <v>50.704332274047999</v>
      </c>
      <c r="F143" s="1">
        <v>211.251792802686</v>
      </c>
      <c r="G143" s="1">
        <v>519.38082250158504</v>
      </c>
      <c r="H143" s="1">
        <v>1.7213564784518499E-2</v>
      </c>
      <c r="I143" s="1" t="b">
        <v>1</v>
      </c>
    </row>
    <row r="144" spans="1:9">
      <c r="A144" s="1" t="s">
        <v>129</v>
      </c>
      <c r="B144" s="1">
        <v>347.52374839193101</v>
      </c>
      <c r="C144" s="1">
        <v>625.65364126030295</v>
      </c>
      <c r="D144" s="1">
        <v>11.4205295939135</v>
      </c>
      <c r="E144" s="1">
        <v>2.9422431532875001E-3</v>
      </c>
      <c r="F144" s="1">
        <v>93.4944858660335</v>
      </c>
      <c r="G144" s="1">
        <v>2201.54855742671</v>
      </c>
      <c r="H144" s="1">
        <v>1.82537570961918E-2</v>
      </c>
      <c r="I144" s="1" t="b">
        <v>1</v>
      </c>
    </row>
    <row r="145" spans="1:9">
      <c r="A145" s="1" t="s">
        <v>130</v>
      </c>
      <c r="B145" s="1">
        <v>402.63160044033998</v>
      </c>
      <c r="C145" s="1">
        <v>774.553856284375</v>
      </c>
      <c r="D145" s="1">
        <v>14.8352949574329</v>
      </c>
      <c r="E145" s="1">
        <v>1.8684738220812499E-3</v>
      </c>
      <c r="F145" s="1">
        <v>95.599936568126097</v>
      </c>
      <c r="G145" s="1">
        <v>2646.5837656151398</v>
      </c>
      <c r="H145" s="1">
        <v>1.9153342065327199E-2</v>
      </c>
      <c r="I145" s="1" t="b">
        <v>1</v>
      </c>
    </row>
    <row r="146" spans="1:9">
      <c r="A146" s="1" t="s">
        <v>553</v>
      </c>
      <c r="B146" s="1">
        <v>100.56475690417599</v>
      </c>
      <c r="C146" s="1">
        <v>85.722152137675195</v>
      </c>
      <c r="D146" s="1">
        <v>1.5613266177690699</v>
      </c>
      <c r="E146" s="1">
        <v>5.5679406724503204</v>
      </c>
      <c r="F146" s="1">
        <v>78.420830913953196</v>
      </c>
      <c r="G146" s="1">
        <v>323.20546418581699</v>
      </c>
      <c r="H146" s="1">
        <v>1.82138056363947E-2</v>
      </c>
      <c r="I146" s="1" t="b">
        <v>1</v>
      </c>
    </row>
    <row r="147" spans="1:9">
      <c r="A147" s="1" t="s">
        <v>554</v>
      </c>
      <c r="B147" s="1">
        <v>17.9941266054906</v>
      </c>
      <c r="C147" s="1">
        <v>32.526384296673598</v>
      </c>
      <c r="D147" s="1">
        <v>0.60328805375634398</v>
      </c>
      <c r="E147" s="1">
        <v>1.8392113938090301E-4</v>
      </c>
      <c r="F147" s="1">
        <v>4.6656206905725499</v>
      </c>
      <c r="G147" s="1">
        <v>110.912260627317</v>
      </c>
      <c r="H147" s="1">
        <v>1.8547651907870999E-2</v>
      </c>
      <c r="I147" s="1" t="b">
        <v>1</v>
      </c>
    </row>
    <row r="148" spans="1:9">
      <c r="A148" s="1" t="s">
        <v>555</v>
      </c>
      <c r="B148" s="1">
        <v>126.480022212433</v>
      </c>
      <c r="C148" s="1">
        <v>109.835545289037</v>
      </c>
      <c r="D148" s="1">
        <v>2.0538753798884701</v>
      </c>
      <c r="E148" s="1">
        <v>8.0790484843524997</v>
      </c>
      <c r="F148" s="1">
        <v>94.745634968926694</v>
      </c>
      <c r="G148" s="1">
        <v>412.27669441601199</v>
      </c>
      <c r="H148" s="1">
        <v>1.86995509922003E-2</v>
      </c>
      <c r="I148" s="1" t="b">
        <v>1</v>
      </c>
    </row>
    <row r="149" spans="1:9">
      <c r="A149" s="1" t="s">
        <v>556</v>
      </c>
      <c r="B149" s="1">
        <v>66.441145412749293</v>
      </c>
      <c r="C149" s="1">
        <v>58.346862271520301</v>
      </c>
      <c r="D149" s="1">
        <v>1.0655636281529199</v>
      </c>
      <c r="E149" s="1">
        <v>4.0405795541891703</v>
      </c>
      <c r="F149" s="1">
        <v>50.9520177366703</v>
      </c>
      <c r="G149" s="1">
        <v>222.530413767845</v>
      </c>
      <c r="H149" s="1">
        <v>1.8262569513922699E-2</v>
      </c>
      <c r="I149" s="1" t="b">
        <v>1</v>
      </c>
    </row>
    <row r="150" spans="1:9">
      <c r="A150" s="1" t="s">
        <v>557</v>
      </c>
      <c r="B150" s="1">
        <v>21.801488504835799</v>
      </c>
      <c r="C150" s="1">
        <v>36.935543402955297</v>
      </c>
      <c r="D150" s="1">
        <v>0.66385366079418395</v>
      </c>
      <c r="E150" s="1">
        <v>2.42794578021134E-4</v>
      </c>
      <c r="F150" s="1">
        <v>6.35826165606833</v>
      </c>
      <c r="G150" s="1">
        <v>131.49304693601599</v>
      </c>
      <c r="H150" s="1">
        <v>1.79733015851898E-2</v>
      </c>
      <c r="I150" s="1" t="b">
        <v>1</v>
      </c>
    </row>
    <row r="151" spans="1:9">
      <c r="A151" s="1" t="s">
        <v>558</v>
      </c>
      <c r="B151" s="1">
        <v>22.783798984445198</v>
      </c>
      <c r="C151" s="1">
        <v>40.764353533616202</v>
      </c>
      <c r="D151" s="1">
        <v>0.74407930025686198</v>
      </c>
      <c r="E151" s="1">
        <v>2.0681900123622801E-4</v>
      </c>
      <c r="F151" s="1">
        <v>6.1074592398975698</v>
      </c>
      <c r="G151" s="1">
        <v>143.646012680399</v>
      </c>
      <c r="H151" s="1">
        <v>1.8253185338588999E-2</v>
      </c>
      <c r="I151" s="1" t="b">
        <v>1</v>
      </c>
    </row>
    <row r="152" spans="1:9">
      <c r="A152" s="1" t="s">
        <v>131</v>
      </c>
      <c r="B152" s="1">
        <v>23344.5727124355</v>
      </c>
      <c r="C152" s="1">
        <v>39546.287558336</v>
      </c>
      <c r="D152" s="1">
        <v>861.24225675381297</v>
      </c>
      <c r="E152" s="1">
        <v>3835.80465015149</v>
      </c>
      <c r="F152" s="1">
        <v>17235.044247553102</v>
      </c>
      <c r="G152" s="1">
        <v>75151.613646891899</v>
      </c>
      <c r="H152" s="1">
        <v>2.1778081077354398E-2</v>
      </c>
      <c r="I152" s="1" t="b">
        <v>1</v>
      </c>
    </row>
    <row r="153" spans="1:9">
      <c r="A153" s="1" t="s">
        <v>132</v>
      </c>
      <c r="B153" s="1">
        <v>19040.4823527138</v>
      </c>
      <c r="C153" s="1">
        <v>10199.3905646727</v>
      </c>
      <c r="D153" s="1">
        <v>193.04028035182901</v>
      </c>
      <c r="E153" s="1">
        <v>4583.3107705797802</v>
      </c>
      <c r="F153" s="1">
        <v>17421.2388605614</v>
      </c>
      <c r="G153" s="1">
        <v>44092.8264602122</v>
      </c>
      <c r="H153" s="1">
        <v>1.8926648521574999E-2</v>
      </c>
      <c r="I153" s="1" t="b">
        <v>1</v>
      </c>
    </row>
    <row r="154" spans="1:9">
      <c r="A154" s="1" t="s">
        <v>133</v>
      </c>
      <c r="B154" s="1">
        <v>19330.438090706099</v>
      </c>
      <c r="C154" s="1">
        <v>8048.9844312956402</v>
      </c>
      <c r="D154" s="1">
        <v>156.137758483087</v>
      </c>
      <c r="E154" s="1">
        <v>6483.4128845301902</v>
      </c>
      <c r="F154" s="1">
        <v>18234.382056502302</v>
      </c>
      <c r="G154" s="1">
        <v>38895.471284445302</v>
      </c>
      <c r="H154" s="1">
        <v>1.93984421035777E-2</v>
      </c>
      <c r="I154" s="1" t="b">
        <v>1</v>
      </c>
    </row>
    <row r="155" spans="1:9">
      <c r="A155" s="1" t="s">
        <v>134</v>
      </c>
      <c r="B155" s="1">
        <v>17690.316275285499</v>
      </c>
      <c r="C155" s="1">
        <v>7417.0260401601799</v>
      </c>
      <c r="D155" s="1">
        <v>135.384595123807</v>
      </c>
      <c r="E155" s="1">
        <v>6694.47422778279</v>
      </c>
      <c r="F155" s="1">
        <v>16582.809332678698</v>
      </c>
      <c r="G155" s="1">
        <v>34668.891855016402</v>
      </c>
      <c r="H155" s="1">
        <v>1.8253218256313899E-2</v>
      </c>
      <c r="I155" s="1" t="b">
        <v>1</v>
      </c>
    </row>
    <row r="156" spans="1:9">
      <c r="A156" s="1" t="s">
        <v>135</v>
      </c>
      <c r="B156" s="1">
        <v>12760.6038572215</v>
      </c>
      <c r="C156" s="1">
        <v>3652.82507058893</v>
      </c>
      <c r="D156" s="1">
        <v>66.694002200923194</v>
      </c>
      <c r="E156" s="1">
        <v>7302.7967060225001</v>
      </c>
      <c r="F156" s="1">
        <v>12202.351266958</v>
      </c>
      <c r="G156" s="1">
        <v>21224.581602632101</v>
      </c>
      <c r="H156" s="1">
        <v>1.8258197672239001E-2</v>
      </c>
      <c r="I156" s="1" t="b">
        <v>1</v>
      </c>
    </row>
    <row r="157" spans="1:9">
      <c r="A157" s="1" t="s">
        <v>136</v>
      </c>
      <c r="B157" s="1">
        <v>24550.7091955984</v>
      </c>
      <c r="C157" s="1">
        <v>2777.4060577465202</v>
      </c>
      <c r="D157" s="1">
        <v>49.511135329482101</v>
      </c>
      <c r="E157" s="1">
        <v>19525.698145443901</v>
      </c>
      <c r="F157" s="1">
        <v>24400.0338048585</v>
      </c>
      <c r="G157" s="1">
        <v>30463.684149620101</v>
      </c>
      <c r="H157" s="1">
        <v>1.78263942326292E-2</v>
      </c>
      <c r="I157" s="1" t="b">
        <v>1</v>
      </c>
    </row>
    <row r="158" spans="1:9">
      <c r="A158" s="1" t="s">
        <v>137</v>
      </c>
      <c r="B158" s="1">
        <v>7897.72669407186</v>
      </c>
      <c r="C158" s="1">
        <v>1683.9000571971401</v>
      </c>
      <c r="D158" s="1">
        <v>31.525208684275601</v>
      </c>
      <c r="E158" s="1">
        <v>5092.5906980167902</v>
      </c>
      <c r="F158" s="1">
        <v>7736.7456380204303</v>
      </c>
      <c r="G158" s="1">
        <v>11685.036608033801</v>
      </c>
      <c r="H158" s="1">
        <v>1.8721543805128998E-2</v>
      </c>
      <c r="I158" s="1" t="b">
        <v>1</v>
      </c>
    </row>
    <row r="159" spans="1:9">
      <c r="A159" s="1" t="s">
        <v>138</v>
      </c>
      <c r="B159" s="1">
        <v>19112.3602005789</v>
      </c>
      <c r="C159" s="1">
        <v>1843.0187951103101</v>
      </c>
      <c r="D159" s="1">
        <v>33.652647141936498</v>
      </c>
      <c r="E159" s="1">
        <v>15804.699289030201</v>
      </c>
      <c r="F159" s="1">
        <v>19019.125775247201</v>
      </c>
      <c r="G159" s="1">
        <v>22996.671726903402</v>
      </c>
      <c r="H159" s="1">
        <v>1.8259524662049002E-2</v>
      </c>
      <c r="I159" s="1" t="b">
        <v>1</v>
      </c>
    </row>
    <row r="160" spans="1:9">
      <c r="A160" s="1" t="s">
        <v>139</v>
      </c>
      <c r="B160" s="1">
        <v>17135.1405852715</v>
      </c>
      <c r="C160" s="1">
        <v>2342.6027095978502</v>
      </c>
      <c r="D160" s="1">
        <v>42.775636708025203</v>
      </c>
      <c r="E160" s="1">
        <v>13079.574343665399</v>
      </c>
      <c r="F160" s="1">
        <v>16997.326728144399</v>
      </c>
      <c r="G160" s="1">
        <v>22282.9115650366</v>
      </c>
      <c r="H160" s="1">
        <v>1.8259876731453299E-2</v>
      </c>
      <c r="I160" s="1" t="b">
        <v>1</v>
      </c>
    </row>
    <row r="161" spans="1:9">
      <c r="A161" s="1" t="s">
        <v>140</v>
      </c>
      <c r="B161" s="1">
        <v>18522.509856236498</v>
      </c>
      <c r="C161" s="1">
        <v>4982.3981267541703</v>
      </c>
      <c r="D161" s="1">
        <v>89.640769450215203</v>
      </c>
      <c r="E161" s="1">
        <v>11152.769551633401</v>
      </c>
      <c r="F161" s="1">
        <v>17734.121495665699</v>
      </c>
      <c r="G161" s="1">
        <v>30264.664397294498</v>
      </c>
      <c r="H161" s="1">
        <v>1.79914906777256E-2</v>
      </c>
      <c r="I161" s="1" t="b">
        <v>1</v>
      </c>
    </row>
    <row r="162" spans="1:9">
      <c r="A162" s="1" t="s">
        <v>141</v>
      </c>
      <c r="B162" s="1">
        <v>18582.5523923535</v>
      </c>
      <c r="C162" s="1">
        <v>4713.6252222599996</v>
      </c>
      <c r="D162" s="1">
        <v>83.108398879297695</v>
      </c>
      <c r="E162" s="1">
        <v>11810.767035672599</v>
      </c>
      <c r="F162" s="1">
        <v>17824.647926263198</v>
      </c>
      <c r="G162" s="1">
        <v>29668.750724041998</v>
      </c>
      <c r="H162" s="1">
        <v>1.7631524561354601E-2</v>
      </c>
      <c r="I162" s="1" t="b">
        <v>1</v>
      </c>
    </row>
    <row r="163" spans="1:9">
      <c r="A163" s="1" t="s">
        <v>142</v>
      </c>
      <c r="B163" s="1">
        <v>24447.277529302901</v>
      </c>
      <c r="C163" s="1">
        <v>7553.4006368849496</v>
      </c>
      <c r="D163" s="1">
        <v>137.11094810461299</v>
      </c>
      <c r="E163" s="1">
        <v>11800.9527533482</v>
      </c>
      <c r="F163" s="1">
        <v>23635.916366798301</v>
      </c>
      <c r="G163" s="1">
        <v>40590.730920339098</v>
      </c>
      <c r="H163" s="1">
        <v>1.8152214439026201E-2</v>
      </c>
      <c r="I163" s="1" t="b">
        <v>1</v>
      </c>
    </row>
    <row r="164" spans="1:9">
      <c r="A164" s="1" t="s">
        <v>143</v>
      </c>
      <c r="B164" s="1">
        <v>19033.085066254302</v>
      </c>
      <c r="C164" s="1">
        <v>8683.93240329539</v>
      </c>
      <c r="D164" s="1">
        <v>153.98806313538199</v>
      </c>
      <c r="E164" s="1">
        <v>6943.1865432598697</v>
      </c>
      <c r="F164" s="1">
        <v>17472.223791440501</v>
      </c>
      <c r="G164" s="1">
        <v>40458.384523526503</v>
      </c>
      <c r="H164" s="1">
        <v>1.7732526692279E-2</v>
      </c>
      <c r="I164" s="1" t="b">
        <v>1</v>
      </c>
    </row>
    <row r="165" spans="1:9">
      <c r="A165" s="1" t="s">
        <v>144</v>
      </c>
      <c r="B165" s="1">
        <v>11769.829588552</v>
      </c>
      <c r="C165" s="1">
        <v>2773.84323237636</v>
      </c>
      <c r="D165" s="1">
        <v>50.640140325696599</v>
      </c>
      <c r="E165" s="1">
        <v>7748.0378763855797</v>
      </c>
      <c r="F165" s="1">
        <v>11327.572269684901</v>
      </c>
      <c r="G165" s="1">
        <v>18137.3746893104</v>
      </c>
      <c r="H165" s="1">
        <v>1.82563094174262E-2</v>
      </c>
      <c r="I165" s="1" t="b">
        <v>1</v>
      </c>
    </row>
    <row r="166" spans="1:9">
      <c r="A166" s="1" t="s">
        <v>145</v>
      </c>
      <c r="B166" s="1">
        <v>23285.9820917631</v>
      </c>
      <c r="C166" s="1">
        <v>1885.14068728591</v>
      </c>
      <c r="D166" s="1">
        <v>33.748892447299703</v>
      </c>
      <c r="E166" s="1">
        <v>19732.154938404601</v>
      </c>
      <c r="F166" s="1">
        <v>23214.023325746301</v>
      </c>
      <c r="G166" s="1">
        <v>27120.124988751701</v>
      </c>
      <c r="H166" s="1">
        <v>1.7902585560279301E-2</v>
      </c>
      <c r="I166" s="1" t="b">
        <v>1</v>
      </c>
    </row>
    <row r="167" spans="1:9">
      <c r="A167" s="1" t="s">
        <v>146</v>
      </c>
      <c r="B167" s="1">
        <v>7364.8081642114203</v>
      </c>
      <c r="C167" s="1">
        <v>960.61924449634603</v>
      </c>
      <c r="D167" s="1">
        <v>17.538754099083601</v>
      </c>
      <c r="E167" s="1">
        <v>5666.2217383380503</v>
      </c>
      <c r="F167" s="1">
        <v>7310.05417362157</v>
      </c>
      <c r="G167" s="1">
        <v>9386.0316587848392</v>
      </c>
      <c r="H167" s="1">
        <v>1.8257758419444499E-2</v>
      </c>
      <c r="I167" s="1" t="b">
        <v>1</v>
      </c>
    </row>
    <row r="168" spans="1:9">
      <c r="A168" s="1" t="s">
        <v>147</v>
      </c>
      <c r="B168" s="1">
        <v>11425.0427006263</v>
      </c>
      <c r="C168" s="1">
        <v>1454.5879601761901</v>
      </c>
      <c r="D168" s="1">
        <v>24.7842968106165</v>
      </c>
      <c r="E168" s="1">
        <v>8911.4223010435308</v>
      </c>
      <c r="F168" s="1">
        <v>11347.119744031899</v>
      </c>
      <c r="G168" s="1">
        <v>14603.070657726401</v>
      </c>
      <c r="H168" s="1">
        <v>1.70387061416447E-2</v>
      </c>
      <c r="I168" s="1" t="b">
        <v>1</v>
      </c>
    </row>
    <row r="169" spans="1:9">
      <c r="A169" s="1" t="s">
        <v>148</v>
      </c>
      <c r="B169" s="1">
        <v>14676.710128541999</v>
      </c>
      <c r="C169" s="1">
        <v>1864.9797662107601</v>
      </c>
      <c r="D169" s="1">
        <v>34.251764332348799</v>
      </c>
      <c r="E169" s="1">
        <v>11468.6116423371</v>
      </c>
      <c r="F169" s="1">
        <v>14552.2775920359</v>
      </c>
      <c r="G169" s="1">
        <v>18608.6234759871</v>
      </c>
      <c r="H169" s="1">
        <v>1.8365756536834199E-2</v>
      </c>
      <c r="I169" s="1" t="b">
        <v>1</v>
      </c>
    </row>
    <row r="170" spans="1:9">
      <c r="A170" s="1" t="s">
        <v>149</v>
      </c>
      <c r="B170" s="1">
        <v>14363.6383788495</v>
      </c>
      <c r="C170" s="1">
        <v>1744.7269565433901</v>
      </c>
      <c r="D170" s="1">
        <v>31.859130768270401</v>
      </c>
      <c r="E170" s="1">
        <v>11231.5756947806</v>
      </c>
      <c r="F170" s="1">
        <v>14251.950822814901</v>
      </c>
      <c r="G170" s="1">
        <v>18098.730049875601</v>
      </c>
      <c r="H170" s="1">
        <v>1.8260238743252302E-2</v>
      </c>
      <c r="I170" s="1" t="b">
        <v>1</v>
      </c>
    </row>
    <row r="171" spans="1:9">
      <c r="A171" s="1" t="s">
        <v>150</v>
      </c>
      <c r="B171" s="1">
        <v>21169.673674461701</v>
      </c>
      <c r="C171" s="1">
        <v>2259.1735027329</v>
      </c>
      <c r="D171" s="1">
        <v>40.338864310648198</v>
      </c>
      <c r="E171" s="1">
        <v>17045.578740545901</v>
      </c>
      <c r="F171" s="1">
        <v>21076.136889924401</v>
      </c>
      <c r="G171" s="1">
        <v>25852.750343574498</v>
      </c>
      <c r="H171" s="1">
        <v>1.7855584912734899E-2</v>
      </c>
      <c r="I171" s="1" t="b">
        <v>1</v>
      </c>
    </row>
    <row r="172" spans="1:9">
      <c r="A172" s="1" t="s">
        <v>151</v>
      </c>
      <c r="B172" s="1">
        <v>13557.960623897699</v>
      </c>
      <c r="C172" s="1">
        <v>1642.4186757151299</v>
      </c>
      <c r="D172" s="1">
        <v>30.2910227331645</v>
      </c>
      <c r="E172" s="1">
        <v>10687.260563318099</v>
      </c>
      <c r="F172" s="1">
        <v>13453.310385885199</v>
      </c>
      <c r="G172" s="1">
        <v>16958.9353383575</v>
      </c>
      <c r="H172" s="1">
        <v>1.8442936128923001E-2</v>
      </c>
      <c r="I172" s="1" t="b">
        <v>1</v>
      </c>
    </row>
    <row r="173" spans="1:9">
      <c r="A173" s="1" t="s">
        <v>152</v>
      </c>
      <c r="B173" s="1">
        <v>23988.807687830398</v>
      </c>
      <c r="C173" s="1">
        <v>2464.94579560785</v>
      </c>
      <c r="D173" s="1">
        <v>45.7041492513954</v>
      </c>
      <c r="E173" s="1">
        <v>19665.987134714102</v>
      </c>
      <c r="F173" s="1">
        <v>23822.495743411499</v>
      </c>
      <c r="G173" s="1">
        <v>29319.543949283699</v>
      </c>
      <c r="H173" s="1">
        <v>1.8541644742384698E-2</v>
      </c>
      <c r="I173" s="1" t="b">
        <v>1</v>
      </c>
    </row>
    <row r="174" spans="1:9">
      <c r="A174" s="1" t="s">
        <v>153</v>
      </c>
      <c r="B174" s="1">
        <v>17680.596499662599</v>
      </c>
      <c r="C174" s="1">
        <v>1957.29344041433</v>
      </c>
      <c r="D174" s="1">
        <v>35.738805751516999</v>
      </c>
      <c r="E174" s="1">
        <v>14213.7328154394</v>
      </c>
      <c r="F174" s="1">
        <v>17575.548627779499</v>
      </c>
      <c r="G174" s="1">
        <v>21873.6843989146</v>
      </c>
      <c r="H174" s="1">
        <v>1.8259298791678199E-2</v>
      </c>
      <c r="I174" s="1" t="b">
        <v>1</v>
      </c>
    </row>
    <row r="175" spans="1:9">
      <c r="A175" s="1" t="s">
        <v>154</v>
      </c>
      <c r="B175" s="1">
        <v>16476.407122091401</v>
      </c>
      <c r="C175" s="1">
        <v>1747.3090358673301</v>
      </c>
      <c r="D175" s="1">
        <v>32.982085262979602</v>
      </c>
      <c r="E175" s="1">
        <v>13238.2696057228</v>
      </c>
      <c r="F175" s="1">
        <v>16398.864896909501</v>
      </c>
      <c r="G175" s="1">
        <v>20170.986810796399</v>
      </c>
      <c r="H175" s="1">
        <v>1.8875931266851099E-2</v>
      </c>
      <c r="I175" s="1" t="b">
        <v>1</v>
      </c>
    </row>
    <row r="176" spans="1:9">
      <c r="A176" s="1" t="s">
        <v>155</v>
      </c>
      <c r="B176" s="1">
        <v>11943.0270358363</v>
      </c>
      <c r="C176" s="1">
        <v>1354.7990742771899</v>
      </c>
      <c r="D176" s="1">
        <v>24.210033095990902</v>
      </c>
      <c r="E176" s="1">
        <v>9566.4432200838091</v>
      </c>
      <c r="F176" s="1">
        <v>11867.6356787075</v>
      </c>
      <c r="G176" s="1">
        <v>14742.943693571</v>
      </c>
      <c r="H176" s="1">
        <v>1.78698329188831E-2</v>
      </c>
      <c r="I176" s="1" t="b">
        <v>1</v>
      </c>
    </row>
    <row r="177" spans="1:9">
      <c r="A177" s="1" t="s">
        <v>156</v>
      </c>
      <c r="B177" s="1">
        <v>9551.2249076599201</v>
      </c>
      <c r="C177" s="1">
        <v>996.55542503298398</v>
      </c>
      <c r="D177" s="1">
        <v>17.664586859141298</v>
      </c>
      <c r="E177" s="1">
        <v>7730.4348381149202</v>
      </c>
      <c r="F177" s="1">
        <v>9502.2443589735103</v>
      </c>
      <c r="G177" s="1">
        <v>11665.333745182799</v>
      </c>
      <c r="H177" s="1">
        <v>1.7725644169321202E-2</v>
      </c>
      <c r="I177" s="1" t="b">
        <v>1</v>
      </c>
    </row>
    <row r="178" spans="1:9">
      <c r="A178" s="1" t="s">
        <v>157</v>
      </c>
      <c r="B178" s="1">
        <v>7077.6528134723403</v>
      </c>
      <c r="C178" s="1">
        <v>890.44083377507104</v>
      </c>
      <c r="D178" s="1">
        <v>16.5116206678941</v>
      </c>
      <c r="E178" s="1">
        <v>5490.0838687475798</v>
      </c>
      <c r="F178" s="1">
        <v>7029.8576538519301</v>
      </c>
      <c r="G178" s="1">
        <v>8992.9386664663507</v>
      </c>
      <c r="H178" s="1">
        <v>1.8543197977446999E-2</v>
      </c>
      <c r="I178" s="1" t="b">
        <v>1</v>
      </c>
    </row>
    <row r="179" spans="1:9">
      <c r="A179" s="1" t="s">
        <v>158</v>
      </c>
      <c r="B179" s="1">
        <v>8297.7187285676791</v>
      </c>
      <c r="C179" s="1">
        <v>927.19401255140201</v>
      </c>
      <c r="D179" s="1">
        <v>17.384482055827199</v>
      </c>
      <c r="E179" s="1">
        <v>6701.40541524943</v>
      </c>
      <c r="F179" s="1">
        <v>8231.2307139402401</v>
      </c>
      <c r="G179" s="1">
        <v>10234.9787056476</v>
      </c>
      <c r="H179" s="1">
        <v>1.8749562465345902E-2</v>
      </c>
      <c r="I179" s="1" t="b">
        <v>1</v>
      </c>
    </row>
    <row r="180" spans="1:9">
      <c r="A180" s="1" t="s">
        <v>159</v>
      </c>
      <c r="B180" s="1">
        <v>12822.514382477901</v>
      </c>
      <c r="C180" s="1">
        <v>1284.88452951145</v>
      </c>
      <c r="D180" s="1">
        <v>23.433306801864902</v>
      </c>
      <c r="E180" s="1">
        <v>10471.6844892996</v>
      </c>
      <c r="F180" s="1">
        <v>12757.3524135029</v>
      </c>
      <c r="G180" s="1">
        <v>15531.057513066</v>
      </c>
      <c r="H180" s="1">
        <v>1.8237675264698699E-2</v>
      </c>
      <c r="I180" s="1" t="b">
        <v>1</v>
      </c>
    </row>
    <row r="181" spans="1:9">
      <c r="A181" s="1" t="s">
        <v>160</v>
      </c>
      <c r="B181" s="1">
        <v>7994.7778375197704</v>
      </c>
      <c r="C181" s="1">
        <v>1016.65182806409</v>
      </c>
      <c r="D181" s="1">
        <v>20.193711289808402</v>
      </c>
      <c r="E181" s="1">
        <v>6379.2326701914199</v>
      </c>
      <c r="F181" s="1">
        <v>7876.4387812014902</v>
      </c>
      <c r="G181" s="1">
        <v>10296.5293624972</v>
      </c>
      <c r="H181" s="1">
        <v>1.9862956749176701E-2</v>
      </c>
      <c r="I181" s="1" t="b">
        <v>1</v>
      </c>
    </row>
    <row r="182" spans="1:9">
      <c r="A182" s="1" t="s">
        <v>161</v>
      </c>
      <c r="B182" s="1">
        <v>8853.6082133040709</v>
      </c>
      <c r="C182" s="1">
        <v>2051.02006069453</v>
      </c>
      <c r="D182" s="1">
        <v>37.613837839534298</v>
      </c>
      <c r="E182" s="1">
        <v>5019.1134702650597</v>
      </c>
      <c r="F182" s="1">
        <v>8827.4249614410091</v>
      </c>
      <c r="G182" s="1">
        <v>13057.1351193517</v>
      </c>
      <c r="H182" s="1">
        <v>1.8339088222665799E-2</v>
      </c>
      <c r="I182" s="1" t="b">
        <v>1</v>
      </c>
    </row>
    <row r="183" spans="1:9">
      <c r="A183" s="1" t="s">
        <v>162</v>
      </c>
      <c r="B183" s="1">
        <v>8961.1349586445303</v>
      </c>
      <c r="C183" s="1">
        <v>3138.5653030756398</v>
      </c>
      <c r="D183" s="1">
        <v>57.314866107091902</v>
      </c>
      <c r="E183" s="1">
        <v>3103.7439468878501</v>
      </c>
      <c r="F183" s="1">
        <v>8937.1400219956904</v>
      </c>
      <c r="G183" s="1">
        <v>15156.279624242199</v>
      </c>
      <c r="H183" s="1">
        <v>1.8261485925089999E-2</v>
      </c>
      <c r="I183" s="1" t="b">
        <v>1</v>
      </c>
    </row>
    <row r="184" spans="1:9">
      <c r="A184" s="1" t="s">
        <v>163</v>
      </c>
      <c r="B184" s="1">
        <v>8585.9491155965097</v>
      </c>
      <c r="C184" s="1">
        <v>2172.4125867451698</v>
      </c>
      <c r="D184" s="1">
        <v>39.674127358296197</v>
      </c>
      <c r="E184" s="1">
        <v>4881.9236757623003</v>
      </c>
      <c r="F184" s="1">
        <v>8461.3963628311594</v>
      </c>
      <c r="G184" s="1">
        <v>12981.554539656199</v>
      </c>
      <c r="H184" s="1">
        <v>1.8262703687303799E-2</v>
      </c>
      <c r="I184" s="1" t="b">
        <v>1</v>
      </c>
    </row>
    <row r="185" spans="1:9">
      <c r="A185" s="1" t="s">
        <v>559</v>
      </c>
      <c r="B185" s="1">
        <v>8000.4787932650197</v>
      </c>
      <c r="C185" s="1">
        <v>696.74792603694505</v>
      </c>
      <c r="D185" s="1">
        <v>12.0197714856982</v>
      </c>
      <c r="E185" s="1">
        <v>6667.2889688610503</v>
      </c>
      <c r="F185" s="1">
        <v>7969.6523645801799</v>
      </c>
      <c r="G185" s="1">
        <v>9476.96674062069</v>
      </c>
      <c r="H185" s="1">
        <v>1.7251248315966802E-2</v>
      </c>
      <c r="I185" s="1" t="b">
        <v>1</v>
      </c>
    </row>
    <row r="186" spans="1:9">
      <c r="A186" s="1" t="s">
        <v>560</v>
      </c>
      <c r="B186" s="1">
        <v>6314.8916391582397</v>
      </c>
      <c r="C186" s="1">
        <v>656.80419234184296</v>
      </c>
      <c r="D186" s="1">
        <v>11.993635850500899</v>
      </c>
      <c r="E186" s="1">
        <v>5067.3796960722102</v>
      </c>
      <c r="F186" s="1">
        <v>6299.0535555287697</v>
      </c>
      <c r="G186" s="1">
        <v>7692.3008063560401</v>
      </c>
      <c r="H186" s="1">
        <v>1.82605957610249E-2</v>
      </c>
      <c r="I186" s="1" t="b">
        <v>1</v>
      </c>
    </row>
    <row r="187" spans="1:9">
      <c r="A187" s="1" t="s">
        <v>561</v>
      </c>
      <c r="B187" s="1">
        <v>12192.1425957425</v>
      </c>
      <c r="C187" s="1">
        <v>969.23990020633198</v>
      </c>
      <c r="D187" s="1">
        <v>18.021068039738498</v>
      </c>
      <c r="E187" s="1">
        <v>10405.805496369599</v>
      </c>
      <c r="F187" s="1">
        <v>12124.340395261701</v>
      </c>
      <c r="G187" s="1">
        <v>14235.4299460497</v>
      </c>
      <c r="H187" s="1">
        <v>1.8592990276093801E-2</v>
      </c>
      <c r="I187" s="1" t="b">
        <v>1</v>
      </c>
    </row>
    <row r="188" spans="1:9">
      <c r="A188" s="1" t="s">
        <v>562</v>
      </c>
      <c r="B188" s="1">
        <v>2166.7201792968399</v>
      </c>
      <c r="C188" s="1">
        <v>361.34462203326802</v>
      </c>
      <c r="D188" s="1">
        <v>6.5992102661810801</v>
      </c>
      <c r="E188" s="1">
        <v>1520.1951361322299</v>
      </c>
      <c r="F188" s="1">
        <v>2146.0952905900899</v>
      </c>
      <c r="G188" s="1">
        <v>2938.3185290250499</v>
      </c>
      <c r="H188" s="1">
        <v>1.8262926480122101E-2</v>
      </c>
      <c r="I188" s="1" t="b">
        <v>1</v>
      </c>
    </row>
    <row r="189" spans="1:9">
      <c r="A189" s="1" t="s">
        <v>563</v>
      </c>
      <c r="B189" s="1">
        <v>9539.0677657437409</v>
      </c>
      <c r="C189" s="1">
        <v>922.59571787838104</v>
      </c>
      <c r="D189" s="1">
        <v>17.310919339467802</v>
      </c>
      <c r="E189" s="1">
        <v>7994.4746320808399</v>
      </c>
      <c r="F189" s="1">
        <v>9458.3405987819297</v>
      </c>
      <c r="G189" s="1">
        <v>11499.1251573717</v>
      </c>
      <c r="H189" s="1">
        <v>1.8763277353244501E-2</v>
      </c>
      <c r="I189" s="1" t="b">
        <v>1</v>
      </c>
    </row>
    <row r="190" spans="1:9">
      <c r="A190" s="1" t="s">
        <v>564</v>
      </c>
      <c r="B190" s="1">
        <v>12769.458186256301</v>
      </c>
      <c r="C190" s="1">
        <v>4130.6728296633901</v>
      </c>
      <c r="D190" s="1">
        <v>75.397907405410507</v>
      </c>
      <c r="E190" s="1">
        <v>7277.5090257399097</v>
      </c>
      <c r="F190" s="1">
        <v>12020.0560055433</v>
      </c>
      <c r="G190" s="1">
        <v>22828.264560361898</v>
      </c>
      <c r="H190" s="1">
        <v>1.8253178238653901E-2</v>
      </c>
      <c r="I190" s="1" t="b">
        <v>1</v>
      </c>
    </row>
    <row r="191" spans="1:9">
      <c r="A191" s="1" t="s">
        <v>164</v>
      </c>
      <c r="B191" s="1">
        <v>10480.1367533019</v>
      </c>
      <c r="C191" s="1">
        <v>525.99756257663296</v>
      </c>
      <c r="D191" s="1">
        <v>9.5994319382509197</v>
      </c>
      <c r="E191" s="1">
        <v>9483.0845155671104</v>
      </c>
      <c r="F191" s="1">
        <v>10469.3697102885</v>
      </c>
      <c r="G191" s="1">
        <v>11531.9201156665</v>
      </c>
      <c r="H191" s="1">
        <v>1.8249955173228399E-2</v>
      </c>
      <c r="I191" s="1" t="b">
        <v>1</v>
      </c>
    </row>
    <row r="192" spans="1:9">
      <c r="A192" s="1" t="s">
        <v>165</v>
      </c>
      <c r="B192" s="1">
        <v>10616.069037892201</v>
      </c>
      <c r="C192" s="1">
        <v>453.05094054014103</v>
      </c>
      <c r="D192" s="1">
        <v>8.2715679435555707</v>
      </c>
      <c r="E192" s="1">
        <v>9757.0342651554001</v>
      </c>
      <c r="F192" s="1">
        <v>10611.128576569899</v>
      </c>
      <c r="G192" s="1">
        <v>11524.603607806701</v>
      </c>
      <c r="H192" s="1">
        <v>1.8257478802922101E-2</v>
      </c>
      <c r="I192" s="1" t="b">
        <v>1</v>
      </c>
    </row>
    <row r="193" spans="1:9">
      <c r="A193" s="1" t="s">
        <v>166</v>
      </c>
      <c r="B193" s="1">
        <v>8546.7349997505007</v>
      </c>
      <c r="C193" s="1">
        <v>1605.26043750031</v>
      </c>
      <c r="D193" s="1">
        <v>29.498162610949802</v>
      </c>
      <c r="E193" s="1">
        <v>5724.6451666974499</v>
      </c>
      <c r="F193" s="1">
        <v>8414.2398439734407</v>
      </c>
      <c r="G193" s="1">
        <v>12110.81244444</v>
      </c>
      <c r="H193" s="1">
        <v>1.8375935718495599E-2</v>
      </c>
      <c r="I193" s="1" t="b">
        <v>1</v>
      </c>
    </row>
    <row r="194" spans="1:9">
      <c r="A194" s="1" t="s">
        <v>167</v>
      </c>
      <c r="B194" s="1">
        <v>7848.7076828403096</v>
      </c>
      <c r="C194" s="1">
        <v>1645.41799291395</v>
      </c>
      <c r="D194" s="1">
        <v>30.6561143762715</v>
      </c>
      <c r="E194" s="1">
        <v>5158.0026726454098</v>
      </c>
      <c r="F194" s="1">
        <v>7710.4886335726997</v>
      </c>
      <c r="G194" s="1">
        <v>11535.5393973502</v>
      </c>
      <c r="H194" s="1">
        <v>1.86312016206783E-2</v>
      </c>
      <c r="I194" s="1" t="b">
        <v>1</v>
      </c>
    </row>
    <row r="195" spans="1:9">
      <c r="A195" s="1" t="s">
        <v>168</v>
      </c>
      <c r="B195" s="1">
        <v>10452.060256303899</v>
      </c>
      <c r="C195" s="1">
        <v>1892.4535205586101</v>
      </c>
      <c r="D195" s="1">
        <v>34.525078622171897</v>
      </c>
      <c r="E195" s="1">
        <v>7189.13189126409</v>
      </c>
      <c r="F195" s="1">
        <v>10296.6611758116</v>
      </c>
      <c r="G195" s="1">
        <v>14540.735073396099</v>
      </c>
      <c r="H195" s="1">
        <v>1.82435543315119E-2</v>
      </c>
      <c r="I195" s="1" t="b">
        <v>1</v>
      </c>
    </row>
    <row r="196" spans="1:9">
      <c r="A196" s="1" t="s">
        <v>169</v>
      </c>
      <c r="B196" s="1">
        <v>6165.2149237031999</v>
      </c>
      <c r="C196" s="1">
        <v>2448.0310214390602</v>
      </c>
      <c r="D196" s="1">
        <v>45.640815651797197</v>
      </c>
      <c r="E196" s="1">
        <v>2461.2121609034102</v>
      </c>
      <c r="F196" s="1">
        <v>5822.2704115117704</v>
      </c>
      <c r="G196" s="1">
        <v>12031.644217810101</v>
      </c>
      <c r="H196" s="1">
        <v>1.8643887782503501E-2</v>
      </c>
      <c r="I196" s="1" t="b">
        <v>1</v>
      </c>
    </row>
    <row r="197" spans="1:9">
      <c r="A197" s="1" t="s">
        <v>170</v>
      </c>
      <c r="B197" s="1">
        <v>14126.339782176199</v>
      </c>
      <c r="C197" s="1">
        <v>591.64201818200002</v>
      </c>
      <c r="D197" s="1">
        <v>10.6271023649482</v>
      </c>
      <c r="E197" s="1">
        <v>12991.0293032139</v>
      </c>
      <c r="F197" s="1">
        <v>14105.048531614601</v>
      </c>
      <c r="G197" s="1">
        <v>15340.1757677688</v>
      </c>
      <c r="H197" s="1">
        <v>1.7962048060080699E-2</v>
      </c>
      <c r="I197" s="1" t="b">
        <v>1</v>
      </c>
    </row>
    <row r="198" spans="1:9">
      <c r="A198" s="1" t="s">
        <v>171</v>
      </c>
      <c r="B198" s="1">
        <v>16180.747317645</v>
      </c>
      <c r="C198" s="1">
        <v>2738.8167079191799</v>
      </c>
      <c r="D198" s="1">
        <v>49.304255480831799</v>
      </c>
      <c r="E198" s="1">
        <v>11436.5941964535</v>
      </c>
      <c r="F198" s="1">
        <v>15993.3719775194</v>
      </c>
      <c r="G198" s="1">
        <v>22169.255336067701</v>
      </c>
      <c r="H198" s="1">
        <v>1.80020281526217E-2</v>
      </c>
      <c r="I198" s="1" t="b">
        <v>1</v>
      </c>
    </row>
    <row r="199" spans="1:9">
      <c r="A199" s="1" t="s">
        <v>172</v>
      </c>
      <c r="B199" s="1">
        <v>7913.9722586896496</v>
      </c>
      <c r="C199" s="1">
        <v>3150.3404519086898</v>
      </c>
      <c r="D199" s="1">
        <v>57.520057559048503</v>
      </c>
      <c r="E199" s="1">
        <v>3291.3377317671702</v>
      </c>
      <c r="F199" s="1">
        <v>7482.3440225133299</v>
      </c>
      <c r="G199" s="1">
        <v>15191.8983546947</v>
      </c>
      <c r="H199" s="1">
        <v>1.8258362369755601E-2</v>
      </c>
      <c r="I199" s="1" t="b">
        <v>1</v>
      </c>
    </row>
    <row r="200" spans="1:9">
      <c r="A200" s="1" t="s">
        <v>173</v>
      </c>
      <c r="B200" s="1">
        <v>10279.566850188699</v>
      </c>
      <c r="C200" s="1">
        <v>2065.6233105042302</v>
      </c>
      <c r="D200" s="1">
        <v>37.586902674762399</v>
      </c>
      <c r="E200" s="1">
        <v>6832.3576015419303</v>
      </c>
      <c r="F200" s="1">
        <v>10097.420245065199</v>
      </c>
      <c r="G200" s="1">
        <v>14917.208983856</v>
      </c>
      <c r="H200" s="1">
        <v>1.8196397418456401E-2</v>
      </c>
      <c r="I200" s="1" t="b">
        <v>1</v>
      </c>
    </row>
    <row r="201" spans="1:9">
      <c r="A201" s="1" t="s">
        <v>174</v>
      </c>
      <c r="B201" s="1">
        <v>10110.932909982001</v>
      </c>
      <c r="C201" s="1">
        <v>5110.5236360378103</v>
      </c>
      <c r="D201" s="1">
        <v>90.605450257171299</v>
      </c>
      <c r="E201" s="1">
        <v>3152.7166254786998</v>
      </c>
      <c r="F201" s="1">
        <v>9044.4894759149993</v>
      </c>
      <c r="G201" s="1">
        <v>22336.864355359001</v>
      </c>
      <c r="H201" s="1">
        <v>1.7729191118156701E-2</v>
      </c>
      <c r="I201" s="1" t="b">
        <v>1</v>
      </c>
    </row>
    <row r="202" spans="1:9">
      <c r="A202" s="1" t="s">
        <v>175</v>
      </c>
      <c r="B202" s="1">
        <v>10781.760815494899</v>
      </c>
      <c r="C202" s="1">
        <v>5506.8575350661904</v>
      </c>
      <c r="D202" s="1">
        <v>100.55906751910901</v>
      </c>
      <c r="E202" s="1">
        <v>3490.8074890213202</v>
      </c>
      <c r="F202" s="1">
        <v>9670.1321102605507</v>
      </c>
      <c r="G202" s="1">
        <v>24522.5202594906</v>
      </c>
      <c r="H202" s="1">
        <v>1.82606989337885E-2</v>
      </c>
      <c r="I202" s="1" t="b">
        <v>1</v>
      </c>
    </row>
    <row r="203" spans="1:9">
      <c r="A203" s="1" t="s">
        <v>176</v>
      </c>
      <c r="B203" s="1">
        <v>8208.6451265708292</v>
      </c>
      <c r="C203" s="1">
        <v>520.96416073750697</v>
      </c>
      <c r="D203" s="1">
        <v>9.3619197958626792</v>
      </c>
      <c r="E203" s="1">
        <v>7233.2808363296799</v>
      </c>
      <c r="F203" s="1">
        <v>8190.8313146882001</v>
      </c>
      <c r="G203" s="1">
        <v>9270.4154294507298</v>
      </c>
      <c r="H203" s="1">
        <v>1.7970372055170599E-2</v>
      </c>
      <c r="I203" s="1" t="b">
        <v>1</v>
      </c>
    </row>
    <row r="204" spans="1:9">
      <c r="A204" s="1" t="s">
        <v>177</v>
      </c>
      <c r="B204" s="1">
        <v>11979.118354026201</v>
      </c>
      <c r="C204" s="1">
        <v>925.91347651353897</v>
      </c>
      <c r="D204" s="1">
        <v>16.909397922579501</v>
      </c>
      <c r="E204" s="1">
        <v>10282.3304368628</v>
      </c>
      <c r="F204" s="1">
        <v>11943.036752771601</v>
      </c>
      <c r="G204" s="1">
        <v>13943.353661364799</v>
      </c>
      <c r="H204" s="1">
        <v>1.8262395300963401E-2</v>
      </c>
      <c r="I204" s="1" t="b">
        <v>1</v>
      </c>
    </row>
    <row r="205" spans="1:9">
      <c r="A205" s="1" t="s">
        <v>178</v>
      </c>
      <c r="B205" s="1">
        <v>5937.4855074356501</v>
      </c>
      <c r="C205" s="1">
        <v>735.47403704344595</v>
      </c>
      <c r="D205" s="1">
        <v>13.185569387815001</v>
      </c>
      <c r="E205" s="1">
        <v>4648.5691791935997</v>
      </c>
      <c r="F205" s="1">
        <v>5880.4150205183896</v>
      </c>
      <c r="G205" s="1">
        <v>7513.9283138994697</v>
      </c>
      <c r="H205" s="1">
        <v>1.7927987561355701E-2</v>
      </c>
      <c r="I205" s="1" t="b">
        <v>1</v>
      </c>
    </row>
    <row r="206" spans="1:9">
      <c r="A206" s="1" t="s">
        <v>179</v>
      </c>
      <c r="B206" s="1">
        <v>12301.314720177999</v>
      </c>
      <c r="C206" s="1">
        <v>2077.9134723698198</v>
      </c>
      <c r="D206" s="1">
        <v>36.023127783322003</v>
      </c>
      <c r="E206" s="1">
        <v>8831.0289455169095</v>
      </c>
      <c r="F206" s="1">
        <v>12152.5038919982</v>
      </c>
      <c r="G206" s="1">
        <v>16816.584423710501</v>
      </c>
      <c r="H206" s="1">
        <v>1.73362020422527E-2</v>
      </c>
      <c r="I206" s="1" t="b">
        <v>1</v>
      </c>
    </row>
    <row r="207" spans="1:9">
      <c r="A207" s="1" t="s">
        <v>180</v>
      </c>
      <c r="B207" s="1">
        <v>10855.5233613289</v>
      </c>
      <c r="C207" s="1">
        <v>1807.0907555223801</v>
      </c>
      <c r="D207" s="1">
        <v>32.832688118937497</v>
      </c>
      <c r="E207" s="1">
        <v>7704.3152440707399</v>
      </c>
      <c r="F207" s="1">
        <v>10741.826038794799</v>
      </c>
      <c r="G207" s="1">
        <v>14738.301803788099</v>
      </c>
      <c r="H207" s="1">
        <v>1.8168809739412602E-2</v>
      </c>
      <c r="I207" s="1" t="b">
        <v>1</v>
      </c>
    </row>
    <row r="208" spans="1:9">
      <c r="A208" s="1" t="s">
        <v>181</v>
      </c>
      <c r="B208" s="1">
        <v>8259.4195716022405</v>
      </c>
      <c r="C208" s="1">
        <v>1254.13747769104</v>
      </c>
      <c r="D208" s="1">
        <v>22.896466342020201</v>
      </c>
      <c r="E208" s="1">
        <v>6077.6090647057199</v>
      </c>
      <c r="F208" s="1">
        <v>8185.4033316800997</v>
      </c>
      <c r="G208" s="1">
        <v>10962.6959288418</v>
      </c>
      <c r="H208" s="1">
        <v>1.8256743578203501E-2</v>
      </c>
      <c r="I208" s="1" t="b">
        <v>1</v>
      </c>
    </row>
    <row r="209" spans="1:9">
      <c r="A209" s="1" t="s">
        <v>182</v>
      </c>
      <c r="B209" s="1">
        <v>9319.3612566985303</v>
      </c>
      <c r="C209" s="1">
        <v>816.23718180046001</v>
      </c>
      <c r="D209" s="1">
        <v>15.157763607601201</v>
      </c>
      <c r="E209" s="1">
        <v>7823.2804360895598</v>
      </c>
      <c r="F209" s="1">
        <v>9274.5349911506</v>
      </c>
      <c r="G209" s="1">
        <v>10986.002233245599</v>
      </c>
      <c r="H209" s="1">
        <v>1.85702929804865E-2</v>
      </c>
      <c r="I209" s="1" t="b">
        <v>1</v>
      </c>
    </row>
    <row r="210" spans="1:9">
      <c r="A210" s="1" t="s">
        <v>183</v>
      </c>
      <c r="B210" s="1">
        <v>5112.1637315308399</v>
      </c>
      <c r="C210" s="1">
        <v>261.83136029519397</v>
      </c>
      <c r="D210" s="1">
        <v>4.7801530235799401</v>
      </c>
      <c r="E210" s="1">
        <v>4613.3935223786002</v>
      </c>
      <c r="F210" s="1">
        <v>5101.4302869577105</v>
      </c>
      <c r="G210" s="1">
        <v>5652.6085457613099</v>
      </c>
      <c r="H210" s="1">
        <v>1.82566099728875E-2</v>
      </c>
      <c r="I210" s="1" t="b">
        <v>1</v>
      </c>
    </row>
    <row r="211" spans="1:9">
      <c r="A211" s="1" t="s">
        <v>184</v>
      </c>
      <c r="B211" s="1">
        <v>7038.0343777848002</v>
      </c>
      <c r="C211" s="1">
        <v>351.28407872475702</v>
      </c>
      <c r="D211" s="1">
        <v>6.4115369638201702</v>
      </c>
      <c r="E211" s="1">
        <v>6375.9975994440001</v>
      </c>
      <c r="F211" s="1">
        <v>7025.6347099812701</v>
      </c>
      <c r="G211" s="1">
        <v>7753.49557784219</v>
      </c>
      <c r="H211" s="1">
        <v>1.8251715213213001E-2</v>
      </c>
      <c r="I211" s="1" t="b">
        <v>1</v>
      </c>
    </row>
    <row r="212" spans="1:9">
      <c r="A212" s="1" t="s">
        <v>185</v>
      </c>
      <c r="B212" s="1">
        <v>7825.3970210718398</v>
      </c>
      <c r="C212" s="1">
        <v>383.29963098235999</v>
      </c>
      <c r="D212" s="1">
        <v>6.9925962713691403</v>
      </c>
      <c r="E212" s="1">
        <v>7086.6848593311597</v>
      </c>
      <c r="F212" s="1">
        <v>7811.0303681168098</v>
      </c>
      <c r="G212" s="1">
        <v>8591.1866361445209</v>
      </c>
      <c r="H212" s="1">
        <v>1.8243159414079699E-2</v>
      </c>
      <c r="I212" s="1" t="b">
        <v>1</v>
      </c>
    </row>
    <row r="213" spans="1:9">
      <c r="A213" s="1" t="s">
        <v>186</v>
      </c>
      <c r="B213" s="1">
        <v>7559.2058215126599</v>
      </c>
      <c r="C213" s="1">
        <v>377.057940673487</v>
      </c>
      <c r="D213" s="1">
        <v>6.8862824688193198</v>
      </c>
      <c r="E213" s="1">
        <v>6850.8526290780701</v>
      </c>
      <c r="F213" s="1">
        <v>7547.9238821817698</v>
      </c>
      <c r="G213" s="1">
        <v>8314.1801434088502</v>
      </c>
      <c r="H213" s="1">
        <v>1.8263194395321002E-2</v>
      </c>
      <c r="I213" s="1" t="b">
        <v>1</v>
      </c>
    </row>
    <row r="214" spans="1:9">
      <c r="A214" s="1" t="s">
        <v>187</v>
      </c>
      <c r="B214" s="1">
        <v>4185.8028793748599</v>
      </c>
      <c r="C214" s="1">
        <v>209.204230908136</v>
      </c>
      <c r="D214" s="1">
        <v>3.68978015941713</v>
      </c>
      <c r="E214" s="1">
        <v>3799.40205099993</v>
      </c>
      <c r="F214" s="1">
        <v>4182.0705272816804</v>
      </c>
      <c r="G214" s="1">
        <v>4611.3855902957903</v>
      </c>
      <c r="H214" s="1">
        <v>1.7637215764710602E-2</v>
      </c>
      <c r="I214" s="1" t="b">
        <v>1</v>
      </c>
    </row>
    <row r="215" spans="1:9">
      <c r="A215" s="1" t="s">
        <v>188</v>
      </c>
      <c r="B215" s="1">
        <v>3116.5100145800302</v>
      </c>
      <c r="C215" s="1">
        <v>155.73274381584201</v>
      </c>
      <c r="D215" s="1">
        <v>2.7897656061859601</v>
      </c>
      <c r="E215" s="1">
        <v>2827.98871598901</v>
      </c>
      <c r="F215" s="1">
        <v>3112.8413182766399</v>
      </c>
      <c r="G215" s="1">
        <v>3430.4980192174598</v>
      </c>
      <c r="H215" s="1">
        <v>1.7913802440191601E-2</v>
      </c>
      <c r="I215" s="1" t="b">
        <v>1</v>
      </c>
    </row>
    <row r="216" spans="1:9">
      <c r="A216" s="1" t="s">
        <v>189</v>
      </c>
      <c r="B216" s="1">
        <v>1785.27015476767</v>
      </c>
      <c r="C216" s="1">
        <v>88.944860403675307</v>
      </c>
      <c r="D216" s="1">
        <v>1.5898217337884299</v>
      </c>
      <c r="E216" s="1">
        <v>1615.9590977356199</v>
      </c>
      <c r="F216" s="1">
        <v>1782.88195861705</v>
      </c>
      <c r="G216" s="1">
        <v>1959.92877662775</v>
      </c>
      <c r="H216" s="1">
        <v>1.7874239462213299E-2</v>
      </c>
      <c r="I216" s="1" t="b">
        <v>1</v>
      </c>
    </row>
    <row r="217" spans="1:9">
      <c r="A217" s="1" t="s">
        <v>190</v>
      </c>
      <c r="B217" s="1">
        <v>3712.0013868225301</v>
      </c>
      <c r="C217" s="1">
        <v>185.45745932042001</v>
      </c>
      <c r="D217" s="1">
        <v>3.4604159395363498</v>
      </c>
      <c r="E217" s="1">
        <v>3356.5788850051799</v>
      </c>
      <c r="F217" s="1">
        <v>3706.7970286622099</v>
      </c>
      <c r="G217" s="1">
        <v>4092.1891178895198</v>
      </c>
      <c r="H217" s="1">
        <v>1.8658812388655101E-2</v>
      </c>
      <c r="I217" s="1" t="b">
        <v>1</v>
      </c>
    </row>
    <row r="218" spans="1:9">
      <c r="A218" s="1" t="s">
        <v>191</v>
      </c>
      <c r="B218" s="1">
        <v>5648.8929585236901</v>
      </c>
      <c r="C218" s="1">
        <v>277.32796319530098</v>
      </c>
      <c r="D218" s="1">
        <v>5.2025182313111404</v>
      </c>
      <c r="E218" s="1">
        <v>5109.0475966849299</v>
      </c>
      <c r="F218" s="1">
        <v>5643.6095662510697</v>
      </c>
      <c r="G218" s="1">
        <v>6205.4350237231502</v>
      </c>
      <c r="H218" s="1">
        <v>1.8759443409056401E-2</v>
      </c>
      <c r="I218" s="1" t="b">
        <v>1</v>
      </c>
    </row>
    <row r="219" spans="1:9">
      <c r="A219" s="1" t="s">
        <v>192</v>
      </c>
      <c r="B219" s="1">
        <v>4776.1453464524102</v>
      </c>
      <c r="C219" s="1">
        <v>236.716298347329</v>
      </c>
      <c r="D219" s="1">
        <v>4.3202267674871697</v>
      </c>
      <c r="E219" s="1">
        <v>4323.8931184516796</v>
      </c>
      <c r="F219" s="1">
        <v>4776.6363385291097</v>
      </c>
      <c r="G219" s="1">
        <v>5248.4904419926597</v>
      </c>
      <c r="H219" s="1">
        <v>1.8250651930811299E-2</v>
      </c>
      <c r="I219" s="1" t="b">
        <v>1</v>
      </c>
    </row>
    <row r="220" spans="1:9">
      <c r="A220" s="1" t="s">
        <v>193</v>
      </c>
      <c r="B220" s="1">
        <v>5684.3910759162</v>
      </c>
      <c r="C220" s="1">
        <v>278.643719022092</v>
      </c>
      <c r="D220" s="1">
        <v>5.0865906062020896</v>
      </c>
      <c r="E220" s="1">
        <v>5151.8094376034396</v>
      </c>
      <c r="F220" s="1">
        <v>5677.3718415191997</v>
      </c>
      <c r="G220" s="1">
        <v>6238.27702631175</v>
      </c>
      <c r="H220" s="1">
        <v>1.8254818820440701E-2</v>
      </c>
      <c r="I220" s="1" t="b">
        <v>1</v>
      </c>
    </row>
    <row r="221" spans="1:9">
      <c r="A221" s="1" t="s">
        <v>194</v>
      </c>
      <c r="B221" s="1">
        <v>6356.5869218773896</v>
      </c>
      <c r="C221" s="1">
        <v>312.31743261332599</v>
      </c>
      <c r="D221" s="1">
        <v>5.4941721012620297</v>
      </c>
      <c r="E221" s="1">
        <v>5746.4958748604004</v>
      </c>
      <c r="F221" s="1">
        <v>6354.5983365188504</v>
      </c>
      <c r="G221" s="1">
        <v>6988.4771791654603</v>
      </c>
      <c r="H221" s="1">
        <v>1.7591628028219199E-2</v>
      </c>
      <c r="I221" s="1" t="b">
        <v>1</v>
      </c>
    </row>
    <row r="222" spans="1:9">
      <c r="A222" s="1" t="s">
        <v>565</v>
      </c>
      <c r="B222" s="1">
        <v>5060.7832020201504</v>
      </c>
      <c r="C222" s="1">
        <v>251.56805148525299</v>
      </c>
      <c r="D222" s="1">
        <v>4.9786696364704497</v>
      </c>
      <c r="E222" s="1">
        <v>4582.7233611925303</v>
      </c>
      <c r="F222" s="1">
        <v>5053.8306339026803</v>
      </c>
      <c r="G222" s="1">
        <v>5558.4636114805098</v>
      </c>
      <c r="H222" s="1">
        <v>1.97905481521858E-2</v>
      </c>
      <c r="I222" s="1" t="b">
        <v>1</v>
      </c>
    </row>
    <row r="223" spans="1:9">
      <c r="A223" s="1" t="s">
        <v>566</v>
      </c>
      <c r="B223" s="1">
        <v>4896.7088763280599</v>
      </c>
      <c r="C223" s="1">
        <v>248.41400802779299</v>
      </c>
      <c r="D223" s="1">
        <v>4.3941682435499203</v>
      </c>
      <c r="E223" s="1">
        <v>4426.92290668846</v>
      </c>
      <c r="F223" s="1">
        <v>4893.1836900914004</v>
      </c>
      <c r="G223" s="1">
        <v>5416.0173860422601</v>
      </c>
      <c r="H223" s="1">
        <v>1.7688890728973301E-2</v>
      </c>
      <c r="I223" s="1" t="b">
        <v>1</v>
      </c>
    </row>
    <row r="224" spans="1:9">
      <c r="A224" s="1" t="s">
        <v>567</v>
      </c>
      <c r="B224" s="1">
        <v>5532.5460983817102</v>
      </c>
      <c r="C224" s="1">
        <v>276.59535184978699</v>
      </c>
      <c r="D224" s="1">
        <v>4.7412573746814397</v>
      </c>
      <c r="E224" s="1">
        <v>4999.2701040330803</v>
      </c>
      <c r="F224" s="1">
        <v>5524.5046897371903</v>
      </c>
      <c r="G224" s="1">
        <v>6093.0708174478104</v>
      </c>
      <c r="H224" s="1">
        <v>1.7141493314957498E-2</v>
      </c>
      <c r="I224" s="1" t="b">
        <v>1</v>
      </c>
    </row>
    <row r="225" spans="1:9">
      <c r="A225" s="1" t="s">
        <v>568</v>
      </c>
      <c r="B225" s="1">
        <v>3461.7202290022301</v>
      </c>
      <c r="C225" s="1">
        <v>174.31882497334601</v>
      </c>
      <c r="D225" s="1">
        <v>3.1787365625494299</v>
      </c>
      <c r="E225" s="1">
        <v>3131.4661954794601</v>
      </c>
      <c r="F225" s="1">
        <v>3454.49199171393</v>
      </c>
      <c r="G225" s="1">
        <v>3820.3823188892502</v>
      </c>
      <c r="H225" s="1">
        <v>1.8235188098792401E-2</v>
      </c>
      <c r="I225" s="1" t="b">
        <v>1</v>
      </c>
    </row>
    <row r="226" spans="1:9">
      <c r="A226" s="1" t="s">
        <v>569</v>
      </c>
      <c r="B226" s="1">
        <v>4258.0700587763604</v>
      </c>
      <c r="C226" s="1">
        <v>212.20604875404101</v>
      </c>
      <c r="D226" s="1">
        <v>3.8231106570451798</v>
      </c>
      <c r="E226" s="1">
        <v>3843.6533520418802</v>
      </c>
      <c r="F226" s="1">
        <v>4261.4946184610799</v>
      </c>
      <c r="G226" s="1">
        <v>4673.5319423578603</v>
      </c>
      <c r="H226" s="1">
        <v>1.80160305490462E-2</v>
      </c>
      <c r="I226" s="1" t="b">
        <v>1</v>
      </c>
    </row>
    <row r="227" spans="1:9">
      <c r="A227" s="1" t="s">
        <v>570</v>
      </c>
      <c r="B227" s="1">
        <v>6459.9183946858202</v>
      </c>
      <c r="C227" s="1">
        <v>317.02280604722603</v>
      </c>
      <c r="D227" s="1">
        <v>5.7896631426837599</v>
      </c>
      <c r="E227" s="1">
        <v>5857.7455529280996</v>
      </c>
      <c r="F227" s="1">
        <v>6453.5591055099403</v>
      </c>
      <c r="G227" s="1">
        <v>7105.62618288881</v>
      </c>
      <c r="H227" s="1">
        <v>1.8262607712270701E-2</v>
      </c>
      <c r="I227" s="1" t="b">
        <v>1</v>
      </c>
    </row>
    <row r="228" spans="1:9">
      <c r="A228" s="1" t="s">
        <v>195</v>
      </c>
      <c r="B228" s="1">
        <v>19362.0885597454</v>
      </c>
      <c r="C228" s="1">
        <v>61525.283856686503</v>
      </c>
      <c r="D228" s="1">
        <v>1138.0825638690701</v>
      </c>
      <c r="E228" s="1">
        <v>11043.3391509872</v>
      </c>
      <c r="F228" s="1">
        <v>15515.458198157199</v>
      </c>
      <c r="G228" s="1">
        <v>39891.282482520401</v>
      </c>
      <c r="H228" s="1">
        <v>1.8497802732939099E-2</v>
      </c>
      <c r="I228" s="1" t="b">
        <v>1</v>
      </c>
    </row>
    <row r="229" spans="1:9">
      <c r="A229" s="1" t="s">
        <v>196</v>
      </c>
      <c r="B229" s="1">
        <v>17496.211453036402</v>
      </c>
      <c r="C229" s="1">
        <v>85325.254359066297</v>
      </c>
      <c r="D229" s="1">
        <v>1576.9558779274801</v>
      </c>
      <c r="E229" s="1">
        <v>5796.9682353562202</v>
      </c>
      <c r="F229" s="1">
        <v>11645.7995851865</v>
      </c>
      <c r="G229" s="1">
        <v>47040.8939177063</v>
      </c>
      <c r="H229" s="1">
        <v>1.8481701458413699E-2</v>
      </c>
      <c r="I229" s="1" t="b">
        <v>1</v>
      </c>
    </row>
    <row r="230" spans="1:9">
      <c r="A230" s="1" t="s">
        <v>197</v>
      </c>
      <c r="B230" s="1">
        <v>8020.27035577883</v>
      </c>
      <c r="C230" s="1">
        <v>27669.414814233602</v>
      </c>
      <c r="D230" s="1">
        <v>512.08852885499903</v>
      </c>
      <c r="E230" s="1">
        <v>4099.8752077826002</v>
      </c>
      <c r="F230" s="1">
        <v>6268.2276946377197</v>
      </c>
      <c r="G230" s="1">
        <v>16928.632049584601</v>
      </c>
      <c r="H230" s="1">
        <v>1.85073855841567E-2</v>
      </c>
      <c r="I230" s="1" t="b">
        <v>1</v>
      </c>
    </row>
    <row r="231" spans="1:9">
      <c r="A231" s="1" t="s">
        <v>198</v>
      </c>
      <c r="B231" s="1">
        <v>0.54055137532655095</v>
      </c>
      <c r="C231" s="1">
        <v>0.104717361884008</v>
      </c>
      <c r="D231" s="1">
        <v>1.9814840761383798E-3</v>
      </c>
      <c r="E231" s="1">
        <v>0.34072286767487803</v>
      </c>
      <c r="F231" s="1">
        <v>0.53855382133700103</v>
      </c>
      <c r="G231" s="1">
        <v>0.74824495827593396</v>
      </c>
      <c r="H231" s="1">
        <v>1.8922211565386898E-2</v>
      </c>
      <c r="I231" s="1" t="b">
        <v>1</v>
      </c>
    </row>
    <row r="232" spans="1:9">
      <c r="A232" s="1" t="s">
        <v>199</v>
      </c>
      <c r="B232" s="1">
        <v>3.4976962755649699</v>
      </c>
      <c r="C232" s="1">
        <v>1.3035769934911701</v>
      </c>
      <c r="D232" s="1">
        <v>2.44926079967605E-2</v>
      </c>
      <c r="E232" s="1">
        <v>1.85086810865031</v>
      </c>
      <c r="F232" s="1">
        <v>3.2328266992838302</v>
      </c>
      <c r="G232" s="1">
        <v>6.6013642063620903</v>
      </c>
      <c r="H232" s="1">
        <v>1.87887697612442E-2</v>
      </c>
      <c r="I232" s="1" t="b">
        <v>1</v>
      </c>
    </row>
    <row r="233" spans="1:9">
      <c r="A233" s="1" t="s">
        <v>619</v>
      </c>
      <c r="B233" s="1">
        <v>4.1902767385028703</v>
      </c>
      <c r="C233" s="1">
        <v>2.4933814402181498</v>
      </c>
      <c r="D233" s="1">
        <v>4.6467875634215901E-2</v>
      </c>
      <c r="E233" s="1">
        <v>2.1445626832250602</v>
      </c>
      <c r="F233" s="1">
        <v>3.74962666408253</v>
      </c>
      <c r="G233" s="1">
        <v>8.4495132042791994</v>
      </c>
      <c r="H233" s="1">
        <v>1.8636488940156001E-2</v>
      </c>
      <c r="I233" s="1" t="b">
        <v>1</v>
      </c>
    </row>
    <row r="234" spans="1:9">
      <c r="A234" s="1" t="s">
        <v>200</v>
      </c>
      <c r="B234" s="1">
        <v>8.9031220605800197E-5</v>
      </c>
      <c r="C234" s="1">
        <v>3.9235056462225303E-5</v>
      </c>
      <c r="D234" s="1">
        <v>7.1967340948580396E-7</v>
      </c>
      <c r="E234" s="1">
        <v>2.12581159152896E-5</v>
      </c>
      <c r="F234" s="1">
        <v>8.5867875648836504E-5</v>
      </c>
      <c r="G234" s="1">
        <v>1.7250396854773999E-4</v>
      </c>
      <c r="H234" s="1">
        <v>1.8342611796129098E-2</v>
      </c>
      <c r="I234" s="1" t="b">
        <v>1</v>
      </c>
    </row>
    <row r="235" spans="1:9">
      <c r="A235" s="1" t="s">
        <v>201</v>
      </c>
      <c r="B235" s="1">
        <v>1.1944483428472801</v>
      </c>
      <c r="C235" s="1">
        <v>0.33039282531592301</v>
      </c>
      <c r="D235" s="1">
        <v>6.3414802334862399E-3</v>
      </c>
      <c r="E235" s="1">
        <v>0.61565459723207205</v>
      </c>
      <c r="F235" s="1">
        <v>1.1733568683854501</v>
      </c>
      <c r="G235" s="1">
        <v>1.8872763255696501</v>
      </c>
      <c r="H235" s="1">
        <v>1.9193758906303399E-2</v>
      </c>
      <c r="I235" s="1" t="b">
        <v>1</v>
      </c>
    </row>
    <row r="236" spans="1:9">
      <c r="A236" s="1" t="s">
        <v>202</v>
      </c>
      <c r="B236" s="1">
        <v>1.3569867385768599</v>
      </c>
      <c r="C236" s="1">
        <v>0.35948571839258098</v>
      </c>
      <c r="D236" s="1">
        <v>6.6287183004803399E-3</v>
      </c>
      <c r="E236" s="1">
        <v>0.76293564943970205</v>
      </c>
      <c r="F236" s="1">
        <v>1.32165617832006</v>
      </c>
      <c r="G236" s="1">
        <v>2.1341087662708702</v>
      </c>
      <c r="H236" s="1">
        <v>1.84394482487934E-2</v>
      </c>
      <c r="I236" s="1" t="b">
        <v>1</v>
      </c>
    </row>
    <row r="237" spans="1:9">
      <c r="A237" s="1" t="s">
        <v>203</v>
      </c>
      <c r="B237" s="1">
        <v>-0.56393493635534497</v>
      </c>
      <c r="C237" s="1">
        <v>0.244295616123889</v>
      </c>
      <c r="D237" s="1">
        <v>4.3388916800611403E-3</v>
      </c>
      <c r="E237" s="1">
        <v>-1.0345953597570601</v>
      </c>
      <c r="F237" s="1">
        <v>-0.57099481356217596</v>
      </c>
      <c r="G237" s="1">
        <v>-7.5204714128356998E-2</v>
      </c>
      <c r="H237" s="1">
        <v>1.77608249746928E-2</v>
      </c>
      <c r="I237" s="1" t="b">
        <v>1</v>
      </c>
    </row>
    <row r="238" spans="1:9">
      <c r="A238" s="1" t="s">
        <v>204</v>
      </c>
      <c r="B238" s="1">
        <v>0.33437599050620598</v>
      </c>
      <c r="C238" s="1">
        <v>0.18807224651816101</v>
      </c>
      <c r="D238" s="1">
        <v>3.5186883298600198E-3</v>
      </c>
      <c r="E238" s="1">
        <v>-2.1451178466866901E-2</v>
      </c>
      <c r="F238" s="1">
        <v>0.32858365431744402</v>
      </c>
      <c r="G238" s="1">
        <v>0.73444819654150095</v>
      </c>
      <c r="H238" s="1">
        <v>1.87092375137883E-2</v>
      </c>
      <c r="I238" s="1" t="b">
        <v>1</v>
      </c>
    </row>
    <row r="239" spans="1:9">
      <c r="A239" s="1" t="s">
        <v>205</v>
      </c>
      <c r="B239" s="1">
        <v>0.26667887341340002</v>
      </c>
      <c r="C239" s="1">
        <v>0.20478818117630099</v>
      </c>
      <c r="D239" s="1">
        <v>3.73927458857974E-3</v>
      </c>
      <c r="E239" s="1">
        <v>-0.12218210839000999</v>
      </c>
      <c r="F239" s="1">
        <v>0.26086061938705002</v>
      </c>
      <c r="G239" s="1">
        <v>0.68526840940352196</v>
      </c>
      <c r="H239" s="1">
        <v>1.8259230425805802E-2</v>
      </c>
      <c r="I239" s="1" t="b">
        <v>1</v>
      </c>
    </row>
    <row r="240" spans="1:9">
      <c r="A240" s="1" t="s">
        <v>206</v>
      </c>
      <c r="B240" s="1">
        <v>0.346639244117881</v>
      </c>
      <c r="C240" s="1">
        <v>0.28817704360087798</v>
      </c>
      <c r="D240" s="1">
        <v>5.2628329779063803E-3</v>
      </c>
      <c r="E240" s="1">
        <v>-0.20985238856983399</v>
      </c>
      <c r="F240" s="1">
        <v>0.334788293693776</v>
      </c>
      <c r="G240" s="1">
        <v>0.948172707613123</v>
      </c>
      <c r="H240" s="1">
        <v>1.8262499025409301E-2</v>
      </c>
      <c r="I240" s="1" t="b">
        <v>1</v>
      </c>
    </row>
    <row r="241" spans="1:9">
      <c r="A241" s="1" t="s">
        <v>207</v>
      </c>
      <c r="B241" s="1">
        <v>0.29238199730668502</v>
      </c>
      <c r="C241" s="1">
        <v>0.29419535624312398</v>
      </c>
      <c r="D241" s="1">
        <v>5.3720186411998303E-3</v>
      </c>
      <c r="E241" s="1">
        <v>-0.24412243032456701</v>
      </c>
      <c r="F241" s="1">
        <v>0.27780955933155599</v>
      </c>
      <c r="G241" s="1">
        <v>0.88903201123815301</v>
      </c>
      <c r="H241" s="1">
        <v>1.8260038872810701E-2</v>
      </c>
      <c r="I241" s="1" t="b">
        <v>1</v>
      </c>
    </row>
    <row r="242" spans="1:9">
      <c r="A242" s="1" t="s">
        <v>208</v>
      </c>
      <c r="B242" s="1">
        <v>0.731430930757619</v>
      </c>
      <c r="C242" s="1">
        <v>0.367708805022606</v>
      </c>
      <c r="D242" s="1">
        <v>6.7082072273385003E-3</v>
      </c>
      <c r="E242" s="1">
        <v>2.4643701165229701E-3</v>
      </c>
      <c r="F242" s="1">
        <v>0.73355829365969905</v>
      </c>
      <c r="G242" s="1">
        <v>1.4618067969308</v>
      </c>
      <c r="H242" s="1">
        <v>1.8243259709068101E-2</v>
      </c>
      <c r="I242" s="1" t="b">
        <v>1</v>
      </c>
    </row>
    <row r="243" spans="1:9">
      <c r="A243" s="1" t="s">
        <v>209</v>
      </c>
      <c r="B243" s="1">
        <v>0.262869295307053</v>
      </c>
      <c r="C243" s="1">
        <v>0.44349834648541098</v>
      </c>
      <c r="D243" s="1">
        <v>8.1692096214614606E-3</v>
      </c>
      <c r="E243" s="1">
        <v>-0.63869899653839401</v>
      </c>
      <c r="F243" s="1">
        <v>0.27868496320137998</v>
      </c>
      <c r="G243" s="1">
        <v>1.0952584798817699</v>
      </c>
      <c r="H243" s="1">
        <v>1.84199325345854E-2</v>
      </c>
      <c r="I243" s="1" t="b">
        <v>1</v>
      </c>
    </row>
    <row r="244" spans="1:9">
      <c r="A244" s="1" t="s">
        <v>210</v>
      </c>
      <c r="B244" s="1">
        <v>-8.0095892510277794E-2</v>
      </c>
      <c r="C244" s="1">
        <v>0.38173212598130801</v>
      </c>
      <c r="D244" s="1">
        <v>7.1069970491120802E-3</v>
      </c>
      <c r="E244" s="1">
        <v>-0.761823790456857</v>
      </c>
      <c r="F244" s="1">
        <v>-0.105079327060563</v>
      </c>
      <c r="G244" s="1">
        <v>0.69656164698988399</v>
      </c>
      <c r="H244" s="1">
        <v>1.8617759851472598E-2</v>
      </c>
      <c r="I244" s="1" t="b">
        <v>1</v>
      </c>
    </row>
    <row r="245" spans="1:9">
      <c r="A245" s="1" t="s">
        <v>211</v>
      </c>
      <c r="B245" s="1">
        <v>0.63235422594425295</v>
      </c>
      <c r="C245" s="1">
        <v>0.23687541283114399</v>
      </c>
      <c r="D245" s="1">
        <v>4.1623407813441097E-3</v>
      </c>
      <c r="E245" s="1">
        <v>0.208646525773655</v>
      </c>
      <c r="F245" s="1">
        <v>0.619133523200879</v>
      </c>
      <c r="G245" s="1">
        <v>1.14191198149595</v>
      </c>
      <c r="H245" s="1">
        <v>1.7571856578931799E-2</v>
      </c>
      <c r="I245" s="1" t="b">
        <v>1</v>
      </c>
    </row>
    <row r="246" spans="1:9">
      <c r="A246" s="1" t="s">
        <v>212</v>
      </c>
      <c r="B246" s="1">
        <v>-0.58316261757024401</v>
      </c>
      <c r="C246" s="1">
        <v>0.232062921423525</v>
      </c>
      <c r="D246" s="1">
        <v>4.0039111472151999E-3</v>
      </c>
      <c r="E246" s="1">
        <v>-0.99498688857722395</v>
      </c>
      <c r="F246" s="1">
        <v>-0.59130409249094495</v>
      </c>
      <c r="G246" s="1">
        <v>-8.60859398202177E-2</v>
      </c>
      <c r="H246" s="1">
        <v>1.72535583136432E-2</v>
      </c>
      <c r="I246" s="1" t="b">
        <v>1</v>
      </c>
    </row>
    <row r="247" spans="1:9">
      <c r="A247" s="1" t="s">
        <v>213</v>
      </c>
      <c r="B247" s="1">
        <v>-6.7992130217336202E-2</v>
      </c>
      <c r="C247" s="1">
        <v>0.272161202146533</v>
      </c>
      <c r="D247" s="1">
        <v>4.9408096225719202E-3</v>
      </c>
      <c r="E247" s="1">
        <v>-0.56904982632652301</v>
      </c>
      <c r="F247" s="1">
        <v>-8.40384775860894E-2</v>
      </c>
      <c r="G247" s="1">
        <v>0.53143291684685201</v>
      </c>
      <c r="H247" s="1">
        <v>1.81539822120266E-2</v>
      </c>
      <c r="I247" s="1" t="b">
        <v>1</v>
      </c>
    </row>
    <row r="248" spans="1:9">
      <c r="A248" s="1" t="s">
        <v>214</v>
      </c>
      <c r="B248" s="1">
        <v>0.11456906881800601</v>
      </c>
      <c r="C248" s="1">
        <v>0.26254646837210999</v>
      </c>
      <c r="D248" s="1">
        <v>4.7924205878146098E-3</v>
      </c>
      <c r="E248" s="1">
        <v>-0.37911357822026998</v>
      </c>
      <c r="F248" s="1">
        <v>0.105914913675874</v>
      </c>
      <c r="G248" s="1">
        <v>0.65686383787807201</v>
      </c>
      <c r="H248" s="1">
        <v>1.82536090374E-2</v>
      </c>
      <c r="I248" s="1" t="b">
        <v>1</v>
      </c>
    </row>
    <row r="249" spans="1:9">
      <c r="A249" s="1" t="s">
        <v>215</v>
      </c>
      <c r="B249" s="1">
        <v>8.9381363380945197E-2</v>
      </c>
      <c r="C249" s="1">
        <v>0.18370251159561701</v>
      </c>
      <c r="D249" s="1">
        <v>3.30143701101709E-3</v>
      </c>
      <c r="E249" s="1">
        <v>-0.26554998366350402</v>
      </c>
      <c r="F249" s="1">
        <v>8.7997899467616505E-2</v>
      </c>
      <c r="G249" s="1">
        <v>0.44126211895345202</v>
      </c>
      <c r="H249" s="1">
        <v>1.7971648739808901E-2</v>
      </c>
      <c r="I249" s="1" t="b">
        <v>1</v>
      </c>
    </row>
    <row r="250" spans="1:9">
      <c r="A250" s="1" t="s">
        <v>216</v>
      </c>
      <c r="B250" s="1">
        <v>0.435379632123092</v>
      </c>
      <c r="C250" s="1">
        <v>0.23330917069347701</v>
      </c>
      <c r="D250" s="1">
        <v>4.2165354954878899E-3</v>
      </c>
      <c r="E250" s="1">
        <v>1.35752002960656E-2</v>
      </c>
      <c r="F250" s="1">
        <v>0.424737768757808</v>
      </c>
      <c r="G250" s="1">
        <v>0.93262394998117804</v>
      </c>
      <c r="H250" s="1">
        <v>1.8072737916623099E-2</v>
      </c>
      <c r="I250" s="1" t="b">
        <v>1</v>
      </c>
    </row>
    <row r="251" spans="1:9">
      <c r="A251" s="1" t="s">
        <v>217</v>
      </c>
      <c r="B251" s="1">
        <v>0.15791074858087001</v>
      </c>
      <c r="C251" s="1">
        <v>0.193058824821988</v>
      </c>
      <c r="D251" s="1">
        <v>3.5252331229989201E-3</v>
      </c>
      <c r="E251" s="1">
        <v>-0.21340945735448</v>
      </c>
      <c r="F251" s="1">
        <v>0.15338812654640399</v>
      </c>
      <c r="G251" s="1">
        <v>0.54001448803464602</v>
      </c>
      <c r="H251" s="1">
        <v>1.8259891130329799E-2</v>
      </c>
      <c r="I251" s="1" t="b">
        <v>1</v>
      </c>
    </row>
    <row r="252" spans="1:9">
      <c r="A252" s="1" t="s">
        <v>218</v>
      </c>
      <c r="B252" s="1">
        <v>0.55770675285788696</v>
      </c>
      <c r="C252" s="1">
        <v>0.239575658903807</v>
      </c>
      <c r="D252" s="1">
        <v>4.3007284077834504E-3</v>
      </c>
      <c r="E252" s="1">
        <v>0.12675527734595399</v>
      </c>
      <c r="F252" s="1">
        <v>0.54754478818698005</v>
      </c>
      <c r="G252" s="1">
        <v>1.0586896678069699</v>
      </c>
      <c r="H252" s="1">
        <v>1.7951441425484101E-2</v>
      </c>
      <c r="I252" s="1" t="b">
        <v>1</v>
      </c>
    </row>
    <row r="253" spans="1:9">
      <c r="A253" s="1" t="s">
        <v>219</v>
      </c>
      <c r="B253" s="1">
        <v>0.26198020765924801</v>
      </c>
      <c r="C253" s="1">
        <v>0.21809196542464901</v>
      </c>
      <c r="D253" s="1">
        <v>3.9821505175840202E-3</v>
      </c>
      <c r="E253" s="1">
        <v>-0.13328666034037301</v>
      </c>
      <c r="F253" s="1">
        <v>0.25448087963280602</v>
      </c>
      <c r="G253" s="1">
        <v>0.73229558482330304</v>
      </c>
      <c r="H253" s="1">
        <v>1.82590427383711E-2</v>
      </c>
      <c r="I253" s="1" t="b">
        <v>1</v>
      </c>
    </row>
    <row r="254" spans="1:9">
      <c r="A254" s="1" t="s">
        <v>220</v>
      </c>
      <c r="B254" s="1">
        <v>0.23490229224154799</v>
      </c>
      <c r="C254" s="1">
        <v>0.181234044463911</v>
      </c>
      <c r="D254" s="1">
        <v>3.36560040762772E-3</v>
      </c>
      <c r="E254" s="1">
        <v>-0.11658922697186901</v>
      </c>
      <c r="F254" s="1">
        <v>0.232563605951634</v>
      </c>
      <c r="G254" s="1">
        <v>0.59197257209460796</v>
      </c>
      <c r="H254" s="1">
        <v>1.8570464603287699E-2</v>
      </c>
      <c r="I254" s="1" t="b">
        <v>1</v>
      </c>
    </row>
    <row r="255" spans="1:9">
      <c r="A255" s="1" t="s">
        <v>221</v>
      </c>
      <c r="B255" s="1">
        <v>-0.119016531279294</v>
      </c>
      <c r="C255" s="1">
        <v>0.18717591903677699</v>
      </c>
      <c r="D255" s="1">
        <v>3.3248684464881901E-3</v>
      </c>
      <c r="E255" s="1">
        <v>-0.46583803181167899</v>
      </c>
      <c r="F255" s="1">
        <v>-0.124930108360614</v>
      </c>
      <c r="G255" s="1">
        <v>0.25588218832926102</v>
      </c>
      <c r="H255" s="1">
        <v>1.77633344267694E-2</v>
      </c>
      <c r="I255" s="1" t="b">
        <v>1</v>
      </c>
    </row>
    <row r="256" spans="1:9">
      <c r="A256" s="1" t="s">
        <v>222</v>
      </c>
      <c r="B256" s="1">
        <v>-0.11876676541044499</v>
      </c>
      <c r="C256" s="1">
        <v>0.19569130735087401</v>
      </c>
      <c r="D256" s="1">
        <v>3.7511317039673401E-3</v>
      </c>
      <c r="E256" s="1">
        <v>-0.51992217308841104</v>
      </c>
      <c r="F256" s="1">
        <v>-0.109843396142997</v>
      </c>
      <c r="G256" s="1">
        <v>0.25334758777981498</v>
      </c>
      <c r="H256" s="1">
        <v>1.9168616913788499E-2</v>
      </c>
      <c r="I256" s="1" t="b">
        <v>1</v>
      </c>
    </row>
    <row r="257" spans="1:9">
      <c r="A257" s="1" t="s">
        <v>223</v>
      </c>
      <c r="B257" s="1">
        <v>-0.56893840717533495</v>
      </c>
      <c r="C257" s="1">
        <v>0.18378398038989999</v>
      </c>
      <c r="D257" s="1">
        <v>3.35452295153176E-3</v>
      </c>
      <c r="E257" s="1">
        <v>-0.92744593350681404</v>
      </c>
      <c r="F257" s="1">
        <v>-0.56778066644413006</v>
      </c>
      <c r="G257" s="1">
        <v>-0.22211710521194</v>
      </c>
      <c r="H257" s="1">
        <v>1.8252531827937901E-2</v>
      </c>
      <c r="I257" s="1" t="b">
        <v>1</v>
      </c>
    </row>
    <row r="258" spans="1:9">
      <c r="A258" s="1" t="s">
        <v>224</v>
      </c>
      <c r="B258" s="1">
        <v>-0.44365461442628401</v>
      </c>
      <c r="C258" s="1">
        <v>0.175138670250475</v>
      </c>
      <c r="D258" s="1">
        <v>3.1980936514888702E-3</v>
      </c>
      <c r="E258" s="1">
        <v>-0.78610738956196102</v>
      </c>
      <c r="F258" s="1">
        <v>-0.44163505554733701</v>
      </c>
      <c r="G258" s="1">
        <v>-0.10256791780129999</v>
      </c>
      <c r="H258" s="1">
        <v>1.8260351337115399E-2</v>
      </c>
      <c r="I258" s="1" t="b">
        <v>1</v>
      </c>
    </row>
    <row r="259" spans="1:9">
      <c r="A259" s="1" t="s">
        <v>225</v>
      </c>
      <c r="B259" s="1">
        <v>2.51167911753144E-3</v>
      </c>
      <c r="C259" s="1">
        <v>0.163678507889429</v>
      </c>
      <c r="D259" s="1">
        <v>2.9870879266727102E-3</v>
      </c>
      <c r="E259" s="1">
        <v>-0.32624702872794697</v>
      </c>
      <c r="F259" s="1">
        <v>3.3903301348443501E-3</v>
      </c>
      <c r="G259" s="1">
        <v>0.317093661062048</v>
      </c>
      <c r="H259" s="1">
        <v>1.8249726034224398E-2</v>
      </c>
      <c r="I259" s="1" t="b">
        <v>1</v>
      </c>
    </row>
    <row r="260" spans="1:9">
      <c r="A260" s="1" t="s">
        <v>226</v>
      </c>
      <c r="B260" s="1">
        <v>-0.18133396694375001</v>
      </c>
      <c r="C260" s="1">
        <v>0.226176081968432</v>
      </c>
      <c r="D260" s="1">
        <v>4.1282246385497103E-3</v>
      </c>
      <c r="E260" s="1">
        <v>-0.64079795723737398</v>
      </c>
      <c r="F260" s="1">
        <v>-0.170777516444163</v>
      </c>
      <c r="G260" s="1">
        <v>0.24225316980068601</v>
      </c>
      <c r="H260" s="1">
        <v>1.82522599322677E-2</v>
      </c>
      <c r="I260" s="1" t="b">
        <v>1</v>
      </c>
    </row>
    <row r="261" spans="1:9">
      <c r="A261" s="1" t="s">
        <v>227</v>
      </c>
      <c r="B261" s="1">
        <v>0.10045018394008499</v>
      </c>
      <c r="C261" s="1">
        <v>0.33155472806313702</v>
      </c>
      <c r="D261" s="1">
        <v>6.2398366897463697E-3</v>
      </c>
      <c r="E261" s="1">
        <v>-0.57509949050873499</v>
      </c>
      <c r="F261" s="1">
        <v>0.120465941406368</v>
      </c>
      <c r="G261" s="1">
        <v>0.72695107922264102</v>
      </c>
      <c r="H261" s="1">
        <v>1.8819929747942402E-2</v>
      </c>
      <c r="I261" s="1" t="b">
        <v>1</v>
      </c>
    </row>
    <row r="262" spans="1:9">
      <c r="A262" s="1" t="s">
        <v>228</v>
      </c>
      <c r="B262" s="1">
        <v>0.50587574046011596</v>
      </c>
      <c r="C262" s="1">
        <v>0.44864125503008201</v>
      </c>
      <c r="D262" s="1">
        <v>8.1924522056111299E-3</v>
      </c>
      <c r="E262" s="1">
        <v>-0.44791513633983199</v>
      </c>
      <c r="F262" s="1">
        <v>0.53358213752351702</v>
      </c>
      <c r="G262" s="1">
        <v>1.2899561496680401</v>
      </c>
      <c r="H262" s="1">
        <v>1.82605859665354E-2</v>
      </c>
      <c r="I262" s="1" t="b">
        <v>1</v>
      </c>
    </row>
    <row r="263" spans="1:9">
      <c r="A263" s="1" t="s">
        <v>229</v>
      </c>
      <c r="B263" s="1">
        <v>-5.7381241824990603E-2</v>
      </c>
      <c r="C263" s="1">
        <v>0.34028086581064598</v>
      </c>
      <c r="D263" s="1">
        <v>5.6328027253200403E-3</v>
      </c>
      <c r="E263" s="1">
        <v>-0.72368243494934403</v>
      </c>
      <c r="F263" s="1">
        <v>-4.8728364584783398E-2</v>
      </c>
      <c r="G263" s="1">
        <v>0.59261394061827899</v>
      </c>
      <c r="H263" s="1">
        <v>1.65533924803591E-2</v>
      </c>
      <c r="I263" s="1" t="b">
        <v>1</v>
      </c>
    </row>
    <row r="264" spans="1:9">
      <c r="A264" s="1" t="s">
        <v>571</v>
      </c>
      <c r="B264" s="1">
        <v>-0.34590126221415801</v>
      </c>
      <c r="C264" s="1">
        <v>0.18277307349236399</v>
      </c>
      <c r="D264" s="1">
        <v>3.4034338024985498E-3</v>
      </c>
      <c r="E264" s="1">
        <v>-0.72666552776846005</v>
      </c>
      <c r="F264" s="1">
        <v>-0.33760773832617702</v>
      </c>
      <c r="G264" s="1">
        <v>-6.3782106795795303E-3</v>
      </c>
      <c r="H264" s="1">
        <v>1.8621089734209301E-2</v>
      </c>
      <c r="I264" s="1" t="b">
        <v>1</v>
      </c>
    </row>
    <row r="265" spans="1:9">
      <c r="A265" s="1" t="s">
        <v>572</v>
      </c>
      <c r="B265" s="1">
        <v>-0.49368902602058001</v>
      </c>
      <c r="C265" s="1">
        <v>0.20386655041662299</v>
      </c>
      <c r="D265" s="1">
        <v>3.7232922056613998E-3</v>
      </c>
      <c r="E265" s="1">
        <v>-0.91569244210255696</v>
      </c>
      <c r="F265" s="1">
        <v>-0.48072466029118599</v>
      </c>
      <c r="G265" s="1">
        <v>-0.12832271377353999</v>
      </c>
      <c r="H265" s="1">
        <v>1.8263379637574E-2</v>
      </c>
      <c r="I265" s="1" t="b">
        <v>1</v>
      </c>
    </row>
    <row r="266" spans="1:9">
      <c r="A266" s="1" t="s">
        <v>573</v>
      </c>
      <c r="B266" s="1">
        <v>7.2675941930340701E-2</v>
      </c>
      <c r="C266" s="1">
        <v>0.178563975333727</v>
      </c>
      <c r="D266" s="1">
        <v>3.18720801578244E-3</v>
      </c>
      <c r="E266" s="1">
        <v>-0.28912376589614502</v>
      </c>
      <c r="F266" s="1">
        <v>7.8162362866397203E-2</v>
      </c>
      <c r="G266" s="1">
        <v>0.40437359723222299</v>
      </c>
      <c r="H266" s="1">
        <v>1.78491098768702E-2</v>
      </c>
      <c r="I266" s="1" t="b">
        <v>1</v>
      </c>
    </row>
    <row r="267" spans="1:9">
      <c r="A267" s="1" t="s">
        <v>574</v>
      </c>
      <c r="B267" s="1">
        <v>-1.7164018797303799</v>
      </c>
      <c r="C267" s="1">
        <v>0.22053994700107701</v>
      </c>
      <c r="D267" s="1">
        <v>4.0274225989707204E-3</v>
      </c>
      <c r="E267" s="1">
        <v>-2.1715167873112402</v>
      </c>
      <c r="F267" s="1">
        <v>-1.7096717802010899</v>
      </c>
      <c r="G267" s="1">
        <v>-1.28531730551862</v>
      </c>
      <c r="H267" s="1">
        <v>1.8261646716325099E-2</v>
      </c>
      <c r="I267" s="1" t="b">
        <v>1</v>
      </c>
    </row>
    <row r="268" spans="1:9">
      <c r="A268" s="1" t="s">
        <v>575</v>
      </c>
      <c r="B268" s="1">
        <v>-0.112949579395659</v>
      </c>
      <c r="C268" s="1">
        <v>0.19885969465751899</v>
      </c>
      <c r="D268" s="1">
        <v>3.6315703949379198E-3</v>
      </c>
      <c r="E268" s="1">
        <v>-0.524695001128755</v>
      </c>
      <c r="F268" s="1">
        <v>-0.107844798165805</v>
      </c>
      <c r="G268" s="1">
        <v>0.25639043532765898</v>
      </c>
      <c r="H268" s="1">
        <v>1.82619731021527E-2</v>
      </c>
      <c r="I268" s="1" t="b">
        <v>1</v>
      </c>
    </row>
    <row r="269" spans="1:9">
      <c r="A269" s="1" t="s">
        <v>576</v>
      </c>
      <c r="B269" s="1">
        <v>0.15578459907476899</v>
      </c>
      <c r="C269" s="1">
        <v>0.31757092122604702</v>
      </c>
      <c r="D269" s="1">
        <v>5.7971288367282903E-3</v>
      </c>
      <c r="E269" s="1">
        <v>-0.42737865993234098</v>
      </c>
      <c r="F269" s="1">
        <v>0.14088758970010901</v>
      </c>
      <c r="G269" s="1">
        <v>0.81565895564009405</v>
      </c>
      <c r="H269" s="1">
        <v>1.8254595900491499E-2</v>
      </c>
      <c r="I269" s="1" t="b">
        <v>1</v>
      </c>
    </row>
    <row r="270" spans="1:9">
      <c r="A270" s="1" t="s">
        <v>230</v>
      </c>
      <c r="B270" s="1">
        <v>-7.84434157665274E-2</v>
      </c>
      <c r="C270" s="1">
        <v>0.56512381932424105</v>
      </c>
      <c r="D270" s="1">
        <v>1.01522723309482E-2</v>
      </c>
      <c r="E270" s="1">
        <v>-1.17424395171486</v>
      </c>
      <c r="F270" s="1">
        <v>-7.6486652024697802E-2</v>
      </c>
      <c r="G270" s="1">
        <v>1.04393166366302</v>
      </c>
      <c r="H270" s="1">
        <v>1.7964686647057301E-2</v>
      </c>
      <c r="I270" s="1" t="b">
        <v>1</v>
      </c>
    </row>
    <row r="271" spans="1:9">
      <c r="A271" s="1" t="s">
        <v>502</v>
      </c>
      <c r="B271" s="1">
        <v>9.7468933296774196</v>
      </c>
      <c r="C271" s="1">
        <v>0.33749443275946001</v>
      </c>
      <c r="D271" s="1">
        <v>6.1614781262492903E-3</v>
      </c>
      <c r="E271" s="1">
        <v>9.0428163092410401</v>
      </c>
      <c r="F271" s="1">
        <v>9.7569528053659393</v>
      </c>
      <c r="G271" s="1">
        <v>10.3897620034111</v>
      </c>
      <c r="H271" s="1">
        <v>1.8256532636319701E-2</v>
      </c>
      <c r="I271" s="1" t="b">
        <v>1</v>
      </c>
    </row>
    <row r="272" spans="1:9">
      <c r="A272" s="1" t="s">
        <v>503</v>
      </c>
      <c r="B272" s="1">
        <v>0.409521212152546</v>
      </c>
      <c r="C272" s="1">
        <v>0.14432494983479999</v>
      </c>
      <c r="D272" s="1">
        <v>2.7272577297650798E-3</v>
      </c>
      <c r="E272" s="1">
        <v>0.137447346420282</v>
      </c>
      <c r="F272" s="1">
        <v>0.41032433122034101</v>
      </c>
      <c r="G272" s="1">
        <v>0.68289318958189804</v>
      </c>
      <c r="H272" s="1">
        <v>1.8896647689029499E-2</v>
      </c>
      <c r="I272" s="1" t="b">
        <v>1</v>
      </c>
    </row>
    <row r="273" spans="1:9">
      <c r="A273" s="1" t="s">
        <v>504</v>
      </c>
      <c r="B273" s="1">
        <v>0.40315560301188202</v>
      </c>
      <c r="C273" s="1">
        <v>0.143099483843588</v>
      </c>
      <c r="D273" s="1">
        <v>2.6231901557313398E-3</v>
      </c>
      <c r="E273" s="1">
        <v>0.122328273100964</v>
      </c>
      <c r="F273" s="1">
        <v>0.40532215253425202</v>
      </c>
      <c r="G273" s="1">
        <v>0.67786351404233103</v>
      </c>
      <c r="H273" s="1">
        <v>1.83312342244265E-2</v>
      </c>
      <c r="I273" s="1" t="b">
        <v>1</v>
      </c>
    </row>
    <row r="274" spans="1:9">
      <c r="A274" s="1" t="s">
        <v>505</v>
      </c>
      <c r="B274" s="1">
        <v>0.43889227545632398</v>
      </c>
      <c r="C274" s="1">
        <v>0.150267745486271</v>
      </c>
      <c r="D274" s="1">
        <v>2.6977173201673901E-3</v>
      </c>
      <c r="E274" s="1">
        <v>0.14505322758500799</v>
      </c>
      <c r="F274" s="1">
        <v>0.442031993660917</v>
      </c>
      <c r="G274" s="1">
        <v>0.72792136993492795</v>
      </c>
      <c r="H274" s="1">
        <v>1.79527370390598E-2</v>
      </c>
      <c r="I274" s="1" t="b">
        <v>1</v>
      </c>
    </row>
    <row r="275" spans="1:9">
      <c r="A275" s="1" t="s">
        <v>506</v>
      </c>
      <c r="B275" s="1">
        <v>0.423642194648091</v>
      </c>
      <c r="C275" s="1">
        <v>6.7497938691219006E-2</v>
      </c>
      <c r="D275" s="1">
        <v>1.2327349494282199E-3</v>
      </c>
      <c r="E275" s="1">
        <v>0.29685769840697501</v>
      </c>
      <c r="F275" s="1">
        <v>0.42258221255207101</v>
      </c>
      <c r="G275" s="1">
        <v>0.55628036264923197</v>
      </c>
      <c r="H275" s="1">
        <v>1.8263297714432199E-2</v>
      </c>
      <c r="I275" s="1" t="b">
        <v>1</v>
      </c>
    </row>
    <row r="276" spans="1:9">
      <c r="A276" s="1" t="s">
        <v>507</v>
      </c>
      <c r="B276" s="1">
        <v>0.470339673268305</v>
      </c>
      <c r="C276" s="1">
        <v>6.3435618276035902E-2</v>
      </c>
      <c r="D276" s="1">
        <v>1.23016340015386E-3</v>
      </c>
      <c r="E276" s="1">
        <v>0.34701666909836498</v>
      </c>
      <c r="F276" s="1">
        <v>0.46947428807636998</v>
      </c>
      <c r="G276" s="1">
        <v>0.59841570024750601</v>
      </c>
      <c r="H276" s="1">
        <v>1.93923135548374E-2</v>
      </c>
      <c r="I276" s="1" t="b">
        <v>1</v>
      </c>
    </row>
    <row r="277" spans="1:9">
      <c r="A277" s="1" t="s">
        <v>508</v>
      </c>
      <c r="B277" s="1">
        <v>0.339084678659336</v>
      </c>
      <c r="C277" s="1">
        <v>9.7312431785478104E-2</v>
      </c>
      <c r="D277" s="1">
        <v>1.80625309273691E-3</v>
      </c>
      <c r="E277" s="1">
        <v>0.17388178210611999</v>
      </c>
      <c r="F277" s="1">
        <v>0.33030021505568802</v>
      </c>
      <c r="G277" s="1">
        <v>0.55308183926846499</v>
      </c>
      <c r="H277" s="1">
        <v>1.85613806951072E-2</v>
      </c>
      <c r="I277" s="1" t="b">
        <v>1</v>
      </c>
    </row>
    <row r="278" spans="1:9">
      <c r="A278" s="1" t="s">
        <v>509</v>
      </c>
      <c r="B278" s="1">
        <v>0.34146905952942402</v>
      </c>
      <c r="C278" s="1">
        <v>4.2734054073115098E-2</v>
      </c>
      <c r="D278" s="1">
        <v>7.9465395363598798E-4</v>
      </c>
      <c r="E278" s="1">
        <v>0.26142890056805601</v>
      </c>
      <c r="F278" s="1">
        <v>0.34012200417994798</v>
      </c>
      <c r="G278" s="1">
        <v>0.42696767785378897</v>
      </c>
      <c r="H278" s="1">
        <v>1.85953327123232E-2</v>
      </c>
      <c r="I278" s="1" t="b">
        <v>1</v>
      </c>
    </row>
    <row r="279" spans="1:9">
      <c r="A279" s="1" t="s">
        <v>510</v>
      </c>
      <c r="B279" s="1">
        <v>0.212891648679054</v>
      </c>
      <c r="C279" s="1">
        <v>4.2126931327326297E-2</v>
      </c>
      <c r="D279" s="1">
        <v>7.7378565699617104E-4</v>
      </c>
      <c r="E279" s="1">
        <v>0.14025493610534001</v>
      </c>
      <c r="F279" s="1">
        <v>0.208624904117923</v>
      </c>
      <c r="G279" s="1">
        <v>0.30333787702631299</v>
      </c>
      <c r="H279" s="1">
        <v>1.8367956853630199E-2</v>
      </c>
      <c r="I279" s="1" t="b">
        <v>1</v>
      </c>
    </row>
    <row r="280" spans="1:9">
      <c r="A280" s="1" t="s">
        <v>511</v>
      </c>
      <c r="B280" s="1">
        <v>0.48743598115147602</v>
      </c>
      <c r="C280" s="1">
        <v>0.16339476960013799</v>
      </c>
      <c r="D280" s="1">
        <v>2.9351115565059201E-3</v>
      </c>
      <c r="E280" s="1">
        <v>0.16423189623736301</v>
      </c>
      <c r="F280" s="1">
        <v>0.49372456384347002</v>
      </c>
      <c r="G280" s="1">
        <v>0.789452105591678</v>
      </c>
      <c r="H280" s="1">
        <v>1.7963314025833E-2</v>
      </c>
      <c r="I280" s="1" t="b">
        <v>1</v>
      </c>
    </row>
    <row r="281" spans="1:9">
      <c r="A281" s="1" t="s">
        <v>512</v>
      </c>
      <c r="B281" s="1">
        <v>0.48743743752691099</v>
      </c>
      <c r="C281" s="1">
        <v>6.5284008867208004E-2</v>
      </c>
      <c r="D281" s="1">
        <v>1.1671065747234199E-3</v>
      </c>
      <c r="E281" s="1">
        <v>0.35941098531398402</v>
      </c>
      <c r="F281" s="1">
        <v>0.48897454963847597</v>
      </c>
      <c r="G281" s="1">
        <v>0.61487837978043303</v>
      </c>
      <c r="H281" s="1">
        <v>1.7877372958167999E-2</v>
      </c>
      <c r="I281" s="1" t="b">
        <v>1</v>
      </c>
    </row>
    <row r="282" spans="1:9">
      <c r="A282" s="1" t="s">
        <v>513</v>
      </c>
      <c r="B282" s="1">
        <v>0.631320064839336</v>
      </c>
      <c r="C282" s="1">
        <v>0.11259247405515101</v>
      </c>
      <c r="D282" s="1">
        <v>2.0554436084332202E-3</v>
      </c>
      <c r="E282" s="1">
        <v>0.406702152183612</v>
      </c>
      <c r="F282" s="1">
        <v>0.63356899066359296</v>
      </c>
      <c r="G282" s="1">
        <v>0.83823895338175702</v>
      </c>
      <c r="H282" s="1">
        <v>1.8255603899656799E-2</v>
      </c>
      <c r="I282" s="1" t="b">
        <v>1</v>
      </c>
    </row>
    <row r="283" spans="1:9">
      <c r="A283" s="1" t="s">
        <v>514</v>
      </c>
      <c r="B283" s="1">
        <v>0.161535863913119</v>
      </c>
      <c r="C283" s="1">
        <v>7.4258594924405799E-2</v>
      </c>
      <c r="D283" s="1">
        <v>1.3488760825424099E-3</v>
      </c>
      <c r="E283" s="1">
        <v>5.82558667667957E-2</v>
      </c>
      <c r="F283" s="1">
        <v>0.14713489718339701</v>
      </c>
      <c r="G283" s="1">
        <v>0.34153220827944702</v>
      </c>
      <c r="H283" s="1">
        <v>1.81645785772751E-2</v>
      </c>
      <c r="I283" s="1" t="b">
        <v>1</v>
      </c>
    </row>
    <row r="284" spans="1:9">
      <c r="A284" s="1" t="s">
        <v>515</v>
      </c>
      <c r="B284" s="1">
        <v>0.488942509121427</v>
      </c>
      <c r="C284" s="1">
        <v>4.9076794986150897E-2</v>
      </c>
      <c r="D284" s="1">
        <v>8.9052261424543797E-4</v>
      </c>
      <c r="E284" s="1">
        <v>0.39350852571936101</v>
      </c>
      <c r="F284" s="1">
        <v>0.48916193564455401</v>
      </c>
      <c r="G284" s="1">
        <v>0.58488358207711599</v>
      </c>
      <c r="H284" s="1">
        <v>1.8145492477590199E-2</v>
      </c>
      <c r="I284" s="1" t="b">
        <v>1</v>
      </c>
    </row>
    <row r="285" spans="1:9">
      <c r="A285" s="1" t="s">
        <v>516</v>
      </c>
      <c r="B285" s="1">
        <v>0.36747675269068503</v>
      </c>
      <c r="C285" s="1">
        <v>4.76896379730107E-2</v>
      </c>
      <c r="D285" s="1">
        <v>8.70932188377529E-4</v>
      </c>
      <c r="E285" s="1">
        <v>0.27821707966070502</v>
      </c>
      <c r="F285" s="1">
        <v>0.36583913432568599</v>
      </c>
      <c r="G285" s="1">
        <v>0.46154038187281599</v>
      </c>
      <c r="H285" s="1">
        <v>1.82625036673674E-2</v>
      </c>
      <c r="I285" s="1" t="b">
        <v>1</v>
      </c>
    </row>
    <row r="286" spans="1:9">
      <c r="A286" s="1" t="s">
        <v>517</v>
      </c>
      <c r="B286" s="1">
        <v>0.35825556626287802</v>
      </c>
      <c r="C286" s="1">
        <v>5.2409370198721703E-2</v>
      </c>
      <c r="D286" s="1">
        <v>9.1658850807029403E-4</v>
      </c>
      <c r="E286" s="1">
        <v>0.26282883400889101</v>
      </c>
      <c r="F286" s="1">
        <v>0.356424454037084</v>
      </c>
      <c r="G286" s="1">
        <v>0.46557398100380598</v>
      </c>
      <c r="H286" s="1">
        <v>1.7489019703820999E-2</v>
      </c>
      <c r="I286" s="1" t="b">
        <v>1</v>
      </c>
    </row>
    <row r="287" spans="1:9">
      <c r="A287" s="1" t="s">
        <v>518</v>
      </c>
      <c r="B287" s="1">
        <v>0.11374486320813899</v>
      </c>
      <c r="C287" s="1">
        <v>2.6594467812269099E-2</v>
      </c>
      <c r="D287" s="1">
        <v>4.8565414709265801E-4</v>
      </c>
      <c r="E287" s="1">
        <v>6.9837509857506502E-2</v>
      </c>
      <c r="F287" s="1">
        <v>0.111054478805166</v>
      </c>
      <c r="G287" s="1">
        <v>0.17275631662519</v>
      </c>
      <c r="H287" s="1">
        <v>1.8261472668710699E-2</v>
      </c>
      <c r="I287" s="1" t="b">
        <v>1</v>
      </c>
    </row>
    <row r="288" spans="1:9">
      <c r="A288" s="1" t="s">
        <v>519</v>
      </c>
      <c r="B288" s="1">
        <v>0.13980858209226599</v>
      </c>
      <c r="C288" s="1">
        <v>3.15850797593136E-2</v>
      </c>
      <c r="D288" s="1">
        <v>5.5923903696017397E-4</v>
      </c>
      <c r="E288" s="1">
        <v>8.7956903912561904E-2</v>
      </c>
      <c r="F288" s="1">
        <v>0.13677773249708799</v>
      </c>
      <c r="G288" s="1">
        <v>0.21238380055432099</v>
      </c>
      <c r="H288" s="1">
        <v>1.7705797839413999E-2</v>
      </c>
      <c r="I288" s="1" t="b">
        <v>1</v>
      </c>
    </row>
    <row r="289" spans="1:9">
      <c r="A289" s="1" t="s">
        <v>520</v>
      </c>
      <c r="B289" s="1">
        <v>0.53324168616017298</v>
      </c>
      <c r="C289" s="1">
        <v>5.7761700064732802E-2</v>
      </c>
      <c r="D289" s="1">
        <v>1.0545966998168801E-3</v>
      </c>
      <c r="E289" s="1">
        <v>0.41822497976894502</v>
      </c>
      <c r="F289" s="1">
        <v>0.53332002404469503</v>
      </c>
      <c r="G289" s="1">
        <v>0.64558185023796799</v>
      </c>
      <c r="H289" s="1">
        <v>1.82577157291944E-2</v>
      </c>
      <c r="I289" s="1" t="b">
        <v>1</v>
      </c>
    </row>
    <row r="290" spans="1:9">
      <c r="A290" s="1" t="s">
        <v>521</v>
      </c>
      <c r="B290" s="1">
        <v>0.55717691637547295</v>
      </c>
      <c r="C290" s="1">
        <v>4.8771946732732399E-2</v>
      </c>
      <c r="D290" s="1">
        <v>8.6788973758588099E-4</v>
      </c>
      <c r="E290" s="1">
        <v>0.46000648364285102</v>
      </c>
      <c r="F290" s="1">
        <v>0.55628147355361501</v>
      </c>
      <c r="G290" s="1">
        <v>0.65265183274137395</v>
      </c>
      <c r="H290" s="1">
        <v>1.7794855356950801E-2</v>
      </c>
      <c r="I290" s="1" t="b">
        <v>1</v>
      </c>
    </row>
    <row r="291" spans="1:9">
      <c r="A291" s="1" t="s">
        <v>522</v>
      </c>
      <c r="B291" s="1">
        <v>0.57722173605372296</v>
      </c>
      <c r="C291" s="1">
        <v>4.7612745453252198E-2</v>
      </c>
      <c r="D291" s="1">
        <v>8.2033006072827796E-4</v>
      </c>
      <c r="E291" s="1">
        <v>0.48078070118550198</v>
      </c>
      <c r="F291" s="1">
        <v>0.57903359147375499</v>
      </c>
      <c r="G291" s="1">
        <v>0.66681522450017705</v>
      </c>
      <c r="H291" s="1">
        <v>1.7229211483587002E-2</v>
      </c>
      <c r="I291" s="1" t="b">
        <v>1</v>
      </c>
    </row>
    <row r="292" spans="1:9">
      <c r="A292" s="1" t="s">
        <v>523</v>
      </c>
      <c r="B292" s="1">
        <v>0.655035494287734</v>
      </c>
      <c r="C292" s="1">
        <v>4.1914015387265503E-2</v>
      </c>
      <c r="D292" s="1">
        <v>7.8664305183518302E-4</v>
      </c>
      <c r="E292" s="1">
        <v>0.56740651792080499</v>
      </c>
      <c r="F292" s="1">
        <v>0.65714908576794195</v>
      </c>
      <c r="G292" s="1">
        <v>0.73126978043470403</v>
      </c>
      <c r="H292" s="1">
        <v>1.87680193502574E-2</v>
      </c>
      <c r="I292" s="1" t="b">
        <v>1</v>
      </c>
    </row>
    <row r="293" spans="1:9">
      <c r="A293" s="1" t="s">
        <v>524</v>
      </c>
      <c r="B293" s="1">
        <v>0.58440611481723204</v>
      </c>
      <c r="C293" s="1">
        <v>4.4665467371392202E-2</v>
      </c>
      <c r="D293" s="1">
        <v>8.4252196521033803E-4</v>
      </c>
      <c r="E293" s="1">
        <v>0.49701038389532598</v>
      </c>
      <c r="F293" s="1">
        <v>0.58568979359925699</v>
      </c>
      <c r="G293" s="1">
        <v>0.67055075088790095</v>
      </c>
      <c r="H293" s="1">
        <v>1.8862938524851599E-2</v>
      </c>
      <c r="I293" s="1" t="b">
        <v>1</v>
      </c>
    </row>
    <row r="294" spans="1:9">
      <c r="A294" s="1" t="s">
        <v>525</v>
      </c>
      <c r="B294" s="1">
        <v>0.52382477502123104</v>
      </c>
      <c r="C294" s="1">
        <v>4.8235715408113798E-2</v>
      </c>
      <c r="D294" s="1">
        <v>8.6706691653946205E-4</v>
      </c>
      <c r="E294" s="1">
        <v>0.42785130171896002</v>
      </c>
      <c r="F294" s="1">
        <v>0.52335245280792297</v>
      </c>
      <c r="G294" s="1">
        <v>0.61590604122397696</v>
      </c>
      <c r="H294" s="1">
        <v>1.79756205376734E-2</v>
      </c>
      <c r="I294" s="1" t="b">
        <v>1</v>
      </c>
    </row>
    <row r="295" spans="1:9">
      <c r="A295" s="1" t="s">
        <v>526</v>
      </c>
      <c r="B295" s="1">
        <v>0.64267593133432499</v>
      </c>
      <c r="C295" s="1">
        <v>4.3420851091837402E-2</v>
      </c>
      <c r="D295" s="1">
        <v>7.9284397153042501E-4</v>
      </c>
      <c r="E295" s="1">
        <v>0.55678486520749604</v>
      </c>
      <c r="F295" s="1">
        <v>0.64393654190285099</v>
      </c>
      <c r="G295" s="1">
        <v>0.72507272122007604</v>
      </c>
      <c r="H295" s="1">
        <v>1.8259521672053799E-2</v>
      </c>
      <c r="I295" s="1" t="b">
        <v>1</v>
      </c>
    </row>
    <row r="296" spans="1:9">
      <c r="A296" s="1" t="s">
        <v>527</v>
      </c>
      <c r="B296" s="1">
        <v>0.52243364311863705</v>
      </c>
      <c r="C296" s="1">
        <v>4.7866027262016698E-2</v>
      </c>
      <c r="D296" s="1">
        <v>8.8779312119202896E-4</v>
      </c>
      <c r="E296" s="1">
        <v>0.43036853617467102</v>
      </c>
      <c r="F296" s="1">
        <v>0.52296514936927296</v>
      </c>
      <c r="G296" s="1">
        <v>0.61495154030771104</v>
      </c>
      <c r="H296" s="1">
        <v>1.85474578103649E-2</v>
      </c>
      <c r="I296" s="1" t="b">
        <v>1</v>
      </c>
    </row>
    <row r="297" spans="1:9">
      <c r="A297" s="1" t="s">
        <v>528</v>
      </c>
      <c r="B297" s="1">
        <v>0.75241294096755595</v>
      </c>
      <c r="C297" s="1">
        <v>3.58274818822737E-2</v>
      </c>
      <c r="D297" s="1">
        <v>6.5418312872307302E-4</v>
      </c>
      <c r="E297" s="1">
        <v>0.67586548559540105</v>
      </c>
      <c r="F297" s="1">
        <v>0.75462904474368098</v>
      </c>
      <c r="G297" s="1">
        <v>0.81638948426952296</v>
      </c>
      <c r="H297" s="1">
        <v>1.8259255028658401E-2</v>
      </c>
      <c r="I297" s="1" t="b">
        <v>1</v>
      </c>
    </row>
    <row r="298" spans="1:9">
      <c r="A298" s="1" t="s">
        <v>529</v>
      </c>
      <c r="B298" s="1">
        <v>0.59093463510302402</v>
      </c>
      <c r="C298" s="1">
        <v>4.5229841964433602E-2</v>
      </c>
      <c r="D298" s="1">
        <v>8.4589737466204203E-4</v>
      </c>
      <c r="E298" s="1">
        <v>0.498989618620091</v>
      </c>
      <c r="F298" s="1">
        <v>0.591422369669242</v>
      </c>
      <c r="G298" s="1">
        <v>0.67822244515976104</v>
      </c>
      <c r="H298" s="1">
        <v>1.8702196114839701E-2</v>
      </c>
      <c r="I298" s="1" t="b">
        <v>1</v>
      </c>
    </row>
    <row r="299" spans="1:9">
      <c r="A299" s="1" t="s">
        <v>530</v>
      </c>
      <c r="B299" s="1">
        <v>0.55740897794217703</v>
      </c>
      <c r="C299" s="1">
        <v>4.5461514252503998E-2</v>
      </c>
      <c r="D299" s="1">
        <v>8.2126429813509196E-4</v>
      </c>
      <c r="E299" s="1">
        <v>0.46522898348450398</v>
      </c>
      <c r="F299" s="1">
        <v>0.55823178619337199</v>
      </c>
      <c r="G299" s="1">
        <v>0.64444318587388605</v>
      </c>
      <c r="H299" s="1">
        <v>1.8065044942709E-2</v>
      </c>
      <c r="I299" s="1" t="b">
        <v>1</v>
      </c>
    </row>
    <row r="300" spans="1:9">
      <c r="A300" s="1" t="s">
        <v>531</v>
      </c>
      <c r="B300" s="1">
        <v>0.369651035288799</v>
      </c>
      <c r="C300" s="1">
        <v>4.4969513494889903E-2</v>
      </c>
      <c r="D300" s="1">
        <v>7.2902810440844505E-4</v>
      </c>
      <c r="E300" s="1">
        <v>0.28364465604607503</v>
      </c>
      <c r="F300" s="1">
        <v>0.36869977779823399</v>
      </c>
      <c r="G300" s="1">
        <v>0.46089691290063201</v>
      </c>
      <c r="H300" s="1">
        <v>1.6211607548106698E-2</v>
      </c>
      <c r="I300" s="1" t="b">
        <v>1</v>
      </c>
    </row>
    <row r="301" spans="1:9">
      <c r="A301" s="1" t="s">
        <v>532</v>
      </c>
      <c r="B301" s="1">
        <v>0.39604846097440899</v>
      </c>
      <c r="C301" s="1">
        <v>4.5775903836397201E-2</v>
      </c>
      <c r="D301" s="1">
        <v>8.4852332644779198E-4</v>
      </c>
      <c r="E301" s="1">
        <v>0.30895499995133502</v>
      </c>
      <c r="F301" s="1">
        <v>0.394810901343499</v>
      </c>
      <c r="G301" s="1">
        <v>0.48725015051882098</v>
      </c>
      <c r="H301" s="1">
        <v>1.8536462534533699E-2</v>
      </c>
      <c r="I301" s="1" t="b">
        <v>1</v>
      </c>
    </row>
    <row r="302" spans="1:9">
      <c r="A302" s="1" t="s">
        <v>533</v>
      </c>
      <c r="B302" s="1">
        <v>0.39671804663113203</v>
      </c>
      <c r="C302" s="1">
        <v>4.5366307227919497E-2</v>
      </c>
      <c r="D302" s="1">
        <v>8.5255330315355405E-4</v>
      </c>
      <c r="E302" s="1">
        <v>0.31235818221565098</v>
      </c>
      <c r="F302" s="1">
        <v>0.39534590739534398</v>
      </c>
      <c r="G302" s="1">
        <v>0.48671946380997</v>
      </c>
      <c r="H302" s="1">
        <v>1.8792653739047802E-2</v>
      </c>
      <c r="I302" s="1" t="b">
        <v>1</v>
      </c>
    </row>
    <row r="303" spans="1:9">
      <c r="A303" s="1" t="s">
        <v>577</v>
      </c>
      <c r="B303" s="1">
        <v>0.41728331850739803</v>
      </c>
      <c r="C303" s="1">
        <v>4.7516963190217601E-2</v>
      </c>
      <c r="D303" s="1">
        <v>9.2008314042600603E-4</v>
      </c>
      <c r="E303" s="1">
        <v>0.32841721395295198</v>
      </c>
      <c r="F303" s="1">
        <v>0.416202084606629</v>
      </c>
      <c r="G303" s="1">
        <v>0.514274621490318</v>
      </c>
      <c r="H303" s="1">
        <v>1.9363256375260599E-2</v>
      </c>
      <c r="I303" s="1" t="b">
        <v>1</v>
      </c>
    </row>
    <row r="304" spans="1:9">
      <c r="A304" s="1" t="s">
        <v>578</v>
      </c>
      <c r="B304" s="1">
        <v>0.24199012212729901</v>
      </c>
      <c r="C304" s="1">
        <v>3.6727076281170799E-2</v>
      </c>
      <c r="D304" s="1">
        <v>6.6021326444589096E-4</v>
      </c>
      <c r="E304" s="1">
        <v>0.17341521149441</v>
      </c>
      <c r="F304" s="1">
        <v>0.2401335189464</v>
      </c>
      <c r="G304" s="1">
        <v>0.31880842994134001</v>
      </c>
      <c r="H304" s="1">
        <v>1.7976199885651401E-2</v>
      </c>
      <c r="I304" s="1" t="b">
        <v>1</v>
      </c>
    </row>
    <row r="305" spans="1:9">
      <c r="A305" s="1" t="s">
        <v>579</v>
      </c>
      <c r="B305" s="1">
        <v>0.47579377011804003</v>
      </c>
      <c r="C305" s="1">
        <v>4.7929574184159503E-2</v>
      </c>
      <c r="D305" s="1">
        <v>8.7953828330766999E-4</v>
      </c>
      <c r="E305" s="1">
        <v>0.383716593281966</v>
      </c>
      <c r="F305" s="1">
        <v>0.47616444733545099</v>
      </c>
      <c r="G305" s="1">
        <v>0.57137104970374797</v>
      </c>
      <c r="H305" s="1">
        <v>1.8350638374716701E-2</v>
      </c>
      <c r="I305" s="1" t="b">
        <v>1</v>
      </c>
    </row>
    <row r="306" spans="1:9">
      <c r="A306" s="1" t="s">
        <v>580</v>
      </c>
      <c r="B306" s="1">
        <v>0.39505826317751203</v>
      </c>
      <c r="C306" s="1">
        <v>4.7350976700149497E-2</v>
      </c>
      <c r="D306" s="1">
        <v>8.6427383894079599E-4</v>
      </c>
      <c r="E306" s="1">
        <v>0.30617589163914199</v>
      </c>
      <c r="F306" s="1">
        <v>0.39445428899148</v>
      </c>
      <c r="G306" s="1">
        <v>0.48919020827626603</v>
      </c>
      <c r="H306" s="1">
        <v>1.8252502887402301E-2</v>
      </c>
      <c r="I306" s="1" t="b">
        <v>1</v>
      </c>
    </row>
    <row r="307" spans="1:9">
      <c r="A307" s="1" t="s">
        <v>581</v>
      </c>
      <c r="B307" s="1">
        <v>0.41431894840426398</v>
      </c>
      <c r="C307" s="1">
        <v>4.6764374237935703E-2</v>
      </c>
      <c r="D307" s="1">
        <v>8.5396500787253697E-4</v>
      </c>
      <c r="E307" s="1">
        <v>0.32244924111859202</v>
      </c>
      <c r="F307" s="1">
        <v>0.41443443467381302</v>
      </c>
      <c r="G307" s="1">
        <v>0.50562242824678705</v>
      </c>
      <c r="H307" s="1">
        <v>1.82610164636779E-2</v>
      </c>
      <c r="I307" s="1" t="b">
        <v>1</v>
      </c>
    </row>
    <row r="308" spans="1:9">
      <c r="A308" s="1" t="s">
        <v>582</v>
      </c>
      <c r="B308" s="1">
        <v>0.205926441902784</v>
      </c>
      <c r="C308" s="1">
        <v>3.3118240930812497E-2</v>
      </c>
      <c r="D308" s="1">
        <v>5.9509108799662297E-4</v>
      </c>
      <c r="E308" s="1">
        <v>0.14525997414630201</v>
      </c>
      <c r="F308" s="1">
        <v>0.204005984838243</v>
      </c>
      <c r="G308" s="1">
        <v>0.27601746038769598</v>
      </c>
      <c r="H308" s="1">
        <v>1.7968680439273101E-2</v>
      </c>
      <c r="I308" s="1" t="b">
        <v>1</v>
      </c>
    </row>
    <row r="309" spans="1:9">
      <c r="A309" s="1" t="s">
        <v>231</v>
      </c>
      <c r="B309" s="1">
        <v>0.38593747073781398</v>
      </c>
      <c r="C309" s="1">
        <v>0.14178367109270301</v>
      </c>
      <c r="D309" s="1">
        <v>2.6680172951066101E-3</v>
      </c>
      <c r="E309" s="1">
        <v>0.13062713118814201</v>
      </c>
      <c r="F309" s="1">
        <v>0.37829953107636599</v>
      </c>
      <c r="G309" s="1">
        <v>0.67961380697538998</v>
      </c>
      <c r="H309" s="1">
        <v>1.8817521612641702E-2</v>
      </c>
      <c r="I309" s="1" t="b">
        <v>1</v>
      </c>
    </row>
    <row r="310" spans="1:9">
      <c r="A310" s="1" t="s">
        <v>232</v>
      </c>
      <c r="B310" s="1">
        <v>0.38208760021706001</v>
      </c>
      <c r="C310" s="1">
        <v>0.14196855412295301</v>
      </c>
      <c r="D310" s="1">
        <v>2.5897333572921402E-3</v>
      </c>
      <c r="E310" s="1">
        <v>0.12575433453689999</v>
      </c>
      <c r="F310" s="1">
        <v>0.37587177500810698</v>
      </c>
      <c r="G310" s="1">
        <v>0.676972557307429</v>
      </c>
      <c r="H310" s="1">
        <v>1.8241598453198799E-2</v>
      </c>
      <c r="I310" s="1" t="b">
        <v>1</v>
      </c>
    </row>
    <row r="311" spans="1:9">
      <c r="A311" s="1" t="s">
        <v>233</v>
      </c>
      <c r="B311" s="1">
        <v>0.38707437871401401</v>
      </c>
      <c r="C311" s="1">
        <v>0.12806677903642799</v>
      </c>
      <c r="D311" s="1">
        <v>2.3374694162983101E-3</v>
      </c>
      <c r="E311" s="1">
        <v>0.147653614857744</v>
      </c>
      <c r="F311" s="1">
        <v>0.38638165564068799</v>
      </c>
      <c r="G311" s="1">
        <v>0.63974357279793603</v>
      </c>
      <c r="H311" s="1">
        <v>1.82519575637443E-2</v>
      </c>
      <c r="I311" s="1" t="b">
        <v>1</v>
      </c>
    </row>
    <row r="312" spans="1:9">
      <c r="A312" s="1" t="s">
        <v>234</v>
      </c>
      <c r="B312" s="1">
        <v>0.40010064717674498</v>
      </c>
      <c r="C312" s="1">
        <v>0.13343671441263799</v>
      </c>
      <c r="D312" s="1">
        <v>2.3600732017821499E-3</v>
      </c>
      <c r="E312" s="1">
        <v>0.15359859543621801</v>
      </c>
      <c r="F312" s="1">
        <v>0.39628328662249801</v>
      </c>
      <c r="G312" s="1">
        <v>0.66590458632977301</v>
      </c>
      <c r="H312" s="1">
        <v>1.7686835382381302E-2</v>
      </c>
      <c r="I312" s="1" t="b">
        <v>1</v>
      </c>
    </row>
    <row r="313" spans="1:9">
      <c r="A313" s="1" t="s">
        <v>235</v>
      </c>
      <c r="B313" s="1">
        <v>0.43223810380706901</v>
      </c>
      <c r="C313" s="1">
        <v>0.12826237966951601</v>
      </c>
      <c r="D313" s="1">
        <v>2.3419282707191499E-3</v>
      </c>
      <c r="E313" s="1">
        <v>0.17955034596920699</v>
      </c>
      <c r="F313" s="1">
        <v>0.43544679757649801</v>
      </c>
      <c r="G313" s="1">
        <v>0.67597054041405502</v>
      </c>
      <c r="H313" s="1">
        <v>1.8258886797152998E-2</v>
      </c>
      <c r="I313" s="1" t="b">
        <v>1</v>
      </c>
    </row>
    <row r="314" spans="1:9">
      <c r="A314" s="1" t="s">
        <v>236</v>
      </c>
      <c r="B314" s="1">
        <v>0.26738756887057602</v>
      </c>
      <c r="C314" s="1">
        <v>4.2222741268084202E-2</v>
      </c>
      <c r="D314" s="1">
        <v>7.7054362387610805E-4</v>
      </c>
      <c r="E314" s="1">
        <v>0.18874257971001099</v>
      </c>
      <c r="F314" s="1">
        <v>0.26589340863734401</v>
      </c>
      <c r="G314" s="1">
        <v>0.35558308218293</v>
      </c>
      <c r="H314" s="1">
        <v>1.8249493063079599E-2</v>
      </c>
      <c r="I314" s="1" t="b">
        <v>1</v>
      </c>
    </row>
    <row r="315" spans="1:9">
      <c r="A315" s="1" t="s">
        <v>237</v>
      </c>
      <c r="B315" s="1">
        <v>0.195599681058821</v>
      </c>
      <c r="C315" s="1">
        <v>6.2679481046759203E-2</v>
      </c>
      <c r="D315" s="1">
        <v>1.1447062492859099E-3</v>
      </c>
      <c r="E315" s="1">
        <v>8.6887204066050494E-2</v>
      </c>
      <c r="F315" s="1">
        <v>0.19064713550860499</v>
      </c>
      <c r="G315" s="1">
        <v>0.33145666027242598</v>
      </c>
      <c r="H315" s="1">
        <v>1.82628546083837E-2</v>
      </c>
      <c r="I315" s="1" t="b">
        <v>1</v>
      </c>
    </row>
    <row r="316" spans="1:9">
      <c r="A316" s="1" t="s">
        <v>238</v>
      </c>
      <c r="B316" s="1">
        <v>0.196176727506152</v>
      </c>
      <c r="C316" s="1">
        <v>4.8130519521623803E-2</v>
      </c>
      <c r="D316" s="1">
        <v>8.7892389018231305E-4</v>
      </c>
      <c r="E316" s="1">
        <v>0.114996195646671</v>
      </c>
      <c r="F316" s="1">
        <v>0.19124078616391099</v>
      </c>
      <c r="G316" s="1">
        <v>0.30367626102457002</v>
      </c>
      <c r="H316" s="1">
        <v>1.8261259153611199E-2</v>
      </c>
      <c r="I316" s="1" t="b">
        <v>1</v>
      </c>
    </row>
    <row r="317" spans="1:9">
      <c r="A317" s="1" t="s">
        <v>239</v>
      </c>
      <c r="B317" s="1">
        <v>0.323654017696758</v>
      </c>
      <c r="C317" s="1">
        <v>5.2620709068011001E-2</v>
      </c>
      <c r="D317" s="1">
        <v>9.6612912393574896E-4</v>
      </c>
      <c r="E317" s="1">
        <v>0.22281431837316401</v>
      </c>
      <c r="F317" s="1">
        <v>0.32110027783915901</v>
      </c>
      <c r="G317" s="1">
        <v>0.43303366376445201</v>
      </c>
      <c r="H317" s="1">
        <v>1.8360245254146E-2</v>
      </c>
      <c r="I317" s="1" t="b">
        <v>1</v>
      </c>
    </row>
    <row r="318" spans="1:9">
      <c r="A318" s="1" t="s">
        <v>240</v>
      </c>
      <c r="B318" s="1">
        <v>0.49162314003445601</v>
      </c>
      <c r="C318" s="1">
        <v>0.10725687540862699</v>
      </c>
      <c r="D318" s="1">
        <v>1.8854697658406E-3</v>
      </c>
      <c r="E318" s="1">
        <v>0.29807527612670998</v>
      </c>
      <c r="F318" s="1">
        <v>0.48909379569745298</v>
      </c>
      <c r="G318" s="1">
        <v>0.70762062830947203</v>
      </c>
      <c r="H318" s="1">
        <v>1.75790107501951E-2</v>
      </c>
      <c r="I318" s="1" t="b">
        <v>1</v>
      </c>
    </row>
    <row r="319" spans="1:9">
      <c r="A319" s="1" t="s">
        <v>241</v>
      </c>
      <c r="B319" s="1">
        <v>0.326367768423171</v>
      </c>
      <c r="C319" s="1">
        <v>0.11624192300186199</v>
      </c>
      <c r="D319" s="1">
        <v>2.1625299392581902E-3</v>
      </c>
      <c r="E319" s="1">
        <v>0.11227042795134499</v>
      </c>
      <c r="F319" s="1">
        <v>0.323461390121348</v>
      </c>
      <c r="G319" s="1">
        <v>0.56515282277271695</v>
      </c>
      <c r="H319" s="1">
        <v>1.8603700656462399E-2</v>
      </c>
      <c r="I319" s="1" t="b">
        <v>1</v>
      </c>
    </row>
    <row r="320" spans="1:9">
      <c r="A320" s="1" t="s">
        <v>242</v>
      </c>
      <c r="B320" s="1">
        <v>0.35417429338386303</v>
      </c>
      <c r="C320" s="1">
        <v>0.106465489379063</v>
      </c>
      <c r="D320" s="1">
        <v>1.94288099695355E-3</v>
      </c>
      <c r="E320" s="1">
        <v>0.193811135650236</v>
      </c>
      <c r="F320" s="1">
        <v>0.338918031181908</v>
      </c>
      <c r="G320" s="1">
        <v>0.60762612904345803</v>
      </c>
      <c r="H320" s="1">
        <v>1.82489275002162E-2</v>
      </c>
      <c r="I320" s="1" t="b">
        <v>1</v>
      </c>
    </row>
    <row r="321" spans="1:9">
      <c r="A321" s="1" t="s">
        <v>243</v>
      </c>
      <c r="B321" s="1">
        <v>0.47625188712564498</v>
      </c>
      <c r="C321" s="1">
        <v>0.14148064365319901</v>
      </c>
      <c r="D321" s="1">
        <v>2.58392082542449E-3</v>
      </c>
      <c r="E321" s="1">
        <v>0.19497870164995501</v>
      </c>
      <c r="F321" s="1">
        <v>0.47446310337701603</v>
      </c>
      <c r="G321" s="1">
        <v>0.740669651002554</v>
      </c>
      <c r="H321" s="1">
        <v>1.82634228874324E-2</v>
      </c>
      <c r="I321" s="1" t="b">
        <v>1</v>
      </c>
    </row>
    <row r="322" spans="1:9">
      <c r="A322" s="1" t="s">
        <v>244</v>
      </c>
      <c r="B322" s="1">
        <v>0.33113594006608099</v>
      </c>
      <c r="C322" s="1">
        <v>0.120171568707334</v>
      </c>
      <c r="D322" s="1">
        <v>2.1199138125292901E-3</v>
      </c>
      <c r="E322" s="1">
        <v>0.11737767078155199</v>
      </c>
      <c r="F322" s="1">
        <v>0.32598403677494397</v>
      </c>
      <c r="G322" s="1">
        <v>0.58636849504583499</v>
      </c>
      <c r="H322" s="1">
        <v>1.7640726798633499E-2</v>
      </c>
      <c r="I322" s="1" t="b">
        <v>1</v>
      </c>
    </row>
    <row r="323" spans="1:9">
      <c r="A323" s="1" t="s">
        <v>245</v>
      </c>
      <c r="B323" s="1">
        <v>0.29898203299599402</v>
      </c>
      <c r="C323" s="1">
        <v>3.5890127015222102E-2</v>
      </c>
      <c r="D323" s="1">
        <v>6.6713655983706595E-4</v>
      </c>
      <c r="E323" s="1">
        <v>0.23207481155482099</v>
      </c>
      <c r="F323" s="1">
        <v>0.29831103658429098</v>
      </c>
      <c r="G323" s="1">
        <v>0.37143424440852202</v>
      </c>
      <c r="H323" s="1">
        <v>1.85883031161777E-2</v>
      </c>
      <c r="I323" s="1" t="b">
        <v>1</v>
      </c>
    </row>
    <row r="324" spans="1:9">
      <c r="A324" s="1" t="s">
        <v>246</v>
      </c>
      <c r="B324" s="1">
        <v>0.37032335159158403</v>
      </c>
      <c r="C324" s="1">
        <v>6.5085201211082896E-2</v>
      </c>
      <c r="D324" s="1">
        <v>1.1042724989379399E-3</v>
      </c>
      <c r="E324" s="1">
        <v>0.245714651988272</v>
      </c>
      <c r="F324" s="1">
        <v>0.36875058880758699</v>
      </c>
      <c r="G324" s="1">
        <v>0.49813976243041203</v>
      </c>
      <c r="H324" s="1">
        <v>1.6966568104423398E-2</v>
      </c>
      <c r="I324" s="1" t="b">
        <v>1</v>
      </c>
    </row>
    <row r="325" spans="1:9">
      <c r="A325" s="1" t="s">
        <v>247</v>
      </c>
      <c r="B325" s="1">
        <v>0.40247792936649901</v>
      </c>
      <c r="C325" s="1">
        <v>5.2986485127652798E-2</v>
      </c>
      <c r="D325" s="1">
        <v>9.74463035356044E-4</v>
      </c>
      <c r="E325" s="1">
        <v>0.298104798350948</v>
      </c>
      <c r="F325" s="1">
        <v>0.40303935531103902</v>
      </c>
      <c r="G325" s="1">
        <v>0.50788655863248</v>
      </c>
      <c r="H325" s="1">
        <v>1.8390784612499E-2</v>
      </c>
      <c r="I325" s="1" t="b">
        <v>1</v>
      </c>
    </row>
    <row r="326" spans="1:9">
      <c r="A326" s="1" t="s">
        <v>248</v>
      </c>
      <c r="B326" s="1">
        <v>0.48362808672388402</v>
      </c>
      <c r="C326" s="1">
        <v>5.6569948673610398E-2</v>
      </c>
      <c r="D326" s="1">
        <v>9.8428425062242406E-4</v>
      </c>
      <c r="E326" s="1">
        <v>0.37018879358968099</v>
      </c>
      <c r="F326" s="1">
        <v>0.48323697590924503</v>
      </c>
      <c r="G326" s="1">
        <v>0.59522423688315695</v>
      </c>
      <c r="H326" s="1">
        <v>1.73994191916527E-2</v>
      </c>
      <c r="I326" s="1" t="b">
        <v>1</v>
      </c>
    </row>
    <row r="327" spans="1:9">
      <c r="A327" s="1" t="s">
        <v>249</v>
      </c>
      <c r="B327" s="1">
        <v>0.34294216877821998</v>
      </c>
      <c r="C327" s="1">
        <v>5.2845165370258899E-2</v>
      </c>
      <c r="D327" s="1">
        <v>9.1192625018781705E-4</v>
      </c>
      <c r="E327" s="1">
        <v>0.24294726116845899</v>
      </c>
      <c r="F327" s="1">
        <v>0.34186055678721899</v>
      </c>
      <c r="G327" s="1">
        <v>0.44759696440254798</v>
      </c>
      <c r="H327" s="1">
        <v>1.7256569144942901E-2</v>
      </c>
      <c r="I327" s="1" t="b">
        <v>1</v>
      </c>
    </row>
    <row r="328" spans="1:9">
      <c r="A328" s="1" t="s">
        <v>250</v>
      </c>
      <c r="B328" s="1">
        <v>0.39330399562811502</v>
      </c>
      <c r="C328" s="1">
        <v>4.7115891958619802E-2</v>
      </c>
      <c r="D328" s="1">
        <v>8.6040045300819204E-4</v>
      </c>
      <c r="E328" s="1">
        <v>0.30463911937332899</v>
      </c>
      <c r="F328" s="1">
        <v>0.39123089317580001</v>
      </c>
      <c r="G328" s="1">
        <v>0.48940691278366399</v>
      </c>
      <c r="H328" s="1">
        <v>1.8261363995058202E-2</v>
      </c>
      <c r="I328" s="1" t="b">
        <v>1</v>
      </c>
    </row>
    <row r="329" spans="1:9">
      <c r="A329" s="1" t="s">
        <v>251</v>
      </c>
      <c r="B329" s="1">
        <v>0.61400843167016295</v>
      </c>
      <c r="C329" s="1">
        <v>5.1438526763393E-2</v>
      </c>
      <c r="D329" s="1">
        <v>9.0420233739088205E-4</v>
      </c>
      <c r="E329" s="1">
        <v>0.51145241864215896</v>
      </c>
      <c r="F329" s="1">
        <v>0.61439540750462696</v>
      </c>
      <c r="G329" s="1">
        <v>0.71075720338111104</v>
      </c>
      <c r="H329" s="1">
        <v>1.7578309377911099E-2</v>
      </c>
      <c r="I329" s="1" t="b">
        <v>1</v>
      </c>
    </row>
    <row r="330" spans="1:9">
      <c r="A330" s="1" t="s">
        <v>252</v>
      </c>
      <c r="B330" s="1">
        <v>0.29464037953696498</v>
      </c>
      <c r="C330" s="1">
        <v>3.9374536282179198E-2</v>
      </c>
      <c r="D330" s="1">
        <v>7.1863303161724299E-4</v>
      </c>
      <c r="E330" s="1">
        <v>0.22049227036671001</v>
      </c>
      <c r="F330" s="1">
        <v>0.29310786169340802</v>
      </c>
      <c r="G330" s="1">
        <v>0.372842203857918</v>
      </c>
      <c r="H330" s="1">
        <v>1.82512125721845E-2</v>
      </c>
      <c r="I330" s="1" t="b">
        <v>1</v>
      </c>
    </row>
    <row r="331" spans="1:9">
      <c r="A331" s="1" t="s">
        <v>253</v>
      </c>
      <c r="B331" s="1">
        <v>0.21084113961897599</v>
      </c>
      <c r="C331" s="1">
        <v>4.3097070437423099E-2</v>
      </c>
      <c r="D331" s="1">
        <v>8.0755702311726795E-4</v>
      </c>
      <c r="E331" s="1">
        <v>0.132974004773734</v>
      </c>
      <c r="F331" s="1">
        <v>0.20907148577617499</v>
      </c>
      <c r="G331" s="1">
        <v>0.30058224003048001</v>
      </c>
      <c r="H331" s="1">
        <v>1.8738095534587201E-2</v>
      </c>
      <c r="I331" s="1" t="b">
        <v>1</v>
      </c>
    </row>
    <row r="332" spans="1:9">
      <c r="A332" s="1" t="s">
        <v>254</v>
      </c>
      <c r="B332" s="1">
        <v>0.32459751590192198</v>
      </c>
      <c r="C332" s="1">
        <v>4.7361635114412798E-2</v>
      </c>
      <c r="D332" s="1">
        <v>8.4971885301039698E-4</v>
      </c>
      <c r="E332" s="1">
        <v>0.23518034365134199</v>
      </c>
      <c r="F332" s="1">
        <v>0.32320279056128798</v>
      </c>
      <c r="G332" s="1">
        <v>0.41785653782440701</v>
      </c>
      <c r="H332" s="1">
        <v>1.7941079334733899E-2</v>
      </c>
      <c r="I332" s="1" t="b">
        <v>1</v>
      </c>
    </row>
    <row r="333" spans="1:9">
      <c r="A333" s="1" t="s">
        <v>255</v>
      </c>
      <c r="B333" s="1">
        <v>0.39400331179688403</v>
      </c>
      <c r="C333" s="1">
        <v>5.2694800813137002E-2</v>
      </c>
      <c r="D333" s="1">
        <v>9.7797415954368203E-4</v>
      </c>
      <c r="E333" s="1">
        <v>0.29012944914052702</v>
      </c>
      <c r="F333" s="1">
        <v>0.394257284649353</v>
      </c>
      <c r="G333" s="1">
        <v>0.498620055812937</v>
      </c>
      <c r="H333" s="1">
        <v>1.8559215415040901E-2</v>
      </c>
      <c r="I333" s="1" t="b">
        <v>1</v>
      </c>
    </row>
    <row r="334" spans="1:9">
      <c r="A334" s="1" t="s">
        <v>256</v>
      </c>
      <c r="B334" s="1">
        <v>0.49558387604637</v>
      </c>
      <c r="C334" s="1">
        <v>5.0008336239881102E-2</v>
      </c>
      <c r="D334" s="1">
        <v>8.8104349758822103E-4</v>
      </c>
      <c r="E334" s="1">
        <v>0.39667993373015797</v>
      </c>
      <c r="F334" s="1">
        <v>0.49555488202021902</v>
      </c>
      <c r="G334" s="1">
        <v>0.59099941256052901</v>
      </c>
      <c r="H334" s="1">
        <v>1.7617932605516199E-2</v>
      </c>
      <c r="I334" s="1" t="b">
        <v>1</v>
      </c>
    </row>
    <row r="335" spans="1:9">
      <c r="A335" s="1" t="s">
        <v>257</v>
      </c>
      <c r="B335" s="1">
        <v>0.21992849700091799</v>
      </c>
      <c r="C335" s="1">
        <v>4.2670281662406703E-2</v>
      </c>
      <c r="D335" s="1">
        <v>7.8626902433857502E-4</v>
      </c>
      <c r="E335" s="1">
        <v>0.14502710064431301</v>
      </c>
      <c r="F335" s="1">
        <v>0.21765787506567399</v>
      </c>
      <c r="G335" s="1">
        <v>0.30914214963851</v>
      </c>
      <c r="H335" s="1">
        <v>1.8426619035685699E-2</v>
      </c>
      <c r="I335" s="1" t="b">
        <v>1</v>
      </c>
    </row>
    <row r="336" spans="1:9">
      <c r="A336" s="1" t="s">
        <v>258</v>
      </c>
      <c r="B336" s="1">
        <v>0.21951897755557701</v>
      </c>
      <c r="C336" s="1">
        <v>4.1505763730686797E-2</v>
      </c>
      <c r="D336" s="1">
        <v>7.5786304995098595E-4</v>
      </c>
      <c r="E336" s="1">
        <v>0.144309459939061</v>
      </c>
      <c r="F336" s="1">
        <v>0.21638955779723801</v>
      </c>
      <c r="G336" s="1">
        <v>0.30444699289266602</v>
      </c>
      <c r="H336" s="1">
        <v>1.82592243060129E-2</v>
      </c>
      <c r="I336" s="1" t="b">
        <v>1</v>
      </c>
    </row>
    <row r="337" spans="1:9">
      <c r="A337" s="1" t="s">
        <v>259</v>
      </c>
      <c r="B337" s="1">
        <v>0.22040512254015299</v>
      </c>
      <c r="C337" s="1">
        <v>3.6156867181470702E-2</v>
      </c>
      <c r="D337" s="1">
        <v>6.3727252821628704E-4</v>
      </c>
      <c r="E337" s="1">
        <v>0.15562630927464099</v>
      </c>
      <c r="F337" s="1">
        <v>0.21894970498565899</v>
      </c>
      <c r="G337" s="1">
        <v>0.29607197809260499</v>
      </c>
      <c r="H337" s="1">
        <v>1.7625214181799201E-2</v>
      </c>
      <c r="I337" s="1" t="b">
        <v>1</v>
      </c>
    </row>
    <row r="338" spans="1:9">
      <c r="A338" s="1" t="s">
        <v>260</v>
      </c>
      <c r="B338" s="1">
        <v>0.370251986188678</v>
      </c>
      <c r="C338" s="1">
        <v>5.6000475506033202E-2</v>
      </c>
      <c r="D338" s="1">
        <v>9.3962433390354795E-4</v>
      </c>
      <c r="E338" s="1">
        <v>0.26053795645752797</v>
      </c>
      <c r="F338" s="1">
        <v>0.36944781293343998</v>
      </c>
      <c r="G338" s="1">
        <v>0.48169363196223802</v>
      </c>
      <c r="H338" s="1">
        <v>1.6778863490227301E-2</v>
      </c>
      <c r="I338" s="1" t="b">
        <v>1</v>
      </c>
    </row>
    <row r="339" spans="1:9">
      <c r="A339" s="1" t="s">
        <v>261</v>
      </c>
      <c r="B339" s="1">
        <v>0.31876225987108697</v>
      </c>
      <c r="C339" s="1">
        <v>8.2003938886049205E-2</v>
      </c>
      <c r="D339" s="1">
        <v>1.49689569253135E-3</v>
      </c>
      <c r="E339" s="1">
        <v>0.19510422095447399</v>
      </c>
      <c r="F339" s="1">
        <v>0.30403265230012499</v>
      </c>
      <c r="G339" s="1">
        <v>0.52204173642670104</v>
      </c>
      <c r="H339" s="1">
        <v>1.82539486866772E-2</v>
      </c>
      <c r="I339" s="1" t="b">
        <v>1</v>
      </c>
    </row>
    <row r="340" spans="1:9">
      <c r="A340" s="1" t="s">
        <v>262</v>
      </c>
      <c r="B340" s="1">
        <v>0.37215676462925201</v>
      </c>
      <c r="C340" s="1">
        <v>0.12592269688553401</v>
      </c>
      <c r="D340" s="1">
        <v>2.2552850090410501E-3</v>
      </c>
      <c r="E340" s="1">
        <v>0.134295100613851</v>
      </c>
      <c r="F340" s="1">
        <v>0.37139856501850199</v>
      </c>
      <c r="G340" s="1">
        <v>0.63641261205327904</v>
      </c>
      <c r="H340" s="1">
        <v>1.7910075505221602E-2</v>
      </c>
      <c r="I340" s="1" t="b">
        <v>1</v>
      </c>
    </row>
    <row r="341" spans="1:9">
      <c r="A341" s="1" t="s">
        <v>263</v>
      </c>
      <c r="B341" s="1">
        <v>0.51886199825388502</v>
      </c>
      <c r="C341" s="1">
        <v>0.122439584023397</v>
      </c>
      <c r="D341" s="1">
        <v>2.23593011138853E-3</v>
      </c>
      <c r="E341" s="1">
        <v>0.243713381174405</v>
      </c>
      <c r="F341" s="1">
        <v>0.53727144156961804</v>
      </c>
      <c r="G341" s="1">
        <v>0.70788789133911101</v>
      </c>
      <c r="H341" s="1">
        <v>1.8261497123032201E-2</v>
      </c>
      <c r="I341" s="1" t="b">
        <v>1</v>
      </c>
    </row>
    <row r="342" spans="1:9">
      <c r="A342" s="1" t="s">
        <v>583</v>
      </c>
      <c r="B342" s="1">
        <v>0.59188559011911901</v>
      </c>
      <c r="C342" s="1">
        <v>4.13027783635221E-2</v>
      </c>
      <c r="D342" s="1">
        <v>7.8941523001782403E-4</v>
      </c>
      <c r="E342" s="1">
        <v>0.50972005494962003</v>
      </c>
      <c r="F342" s="1">
        <v>0.59128972497932497</v>
      </c>
      <c r="G342" s="1">
        <v>0.66950421733716003</v>
      </c>
      <c r="H342" s="1">
        <v>1.9112884442539699E-2</v>
      </c>
      <c r="I342" s="1" t="b">
        <v>1</v>
      </c>
    </row>
    <row r="343" spans="1:9">
      <c r="A343" s="1" t="s">
        <v>584</v>
      </c>
      <c r="B343" s="1">
        <v>0.52811334027692902</v>
      </c>
      <c r="C343" s="1">
        <v>5.1199050070741499E-2</v>
      </c>
      <c r="D343" s="1">
        <v>9.3472719939104696E-4</v>
      </c>
      <c r="E343" s="1">
        <v>0.42664256813568802</v>
      </c>
      <c r="F343" s="1">
        <v>0.52718338266394305</v>
      </c>
      <c r="G343" s="1">
        <v>0.62613926029601796</v>
      </c>
      <c r="H343" s="1">
        <v>1.8256729335789201E-2</v>
      </c>
      <c r="I343" s="1" t="b">
        <v>1</v>
      </c>
    </row>
    <row r="344" spans="1:9">
      <c r="A344" s="1" t="s">
        <v>585</v>
      </c>
      <c r="B344" s="1">
        <v>0.62060538029797496</v>
      </c>
      <c r="C344" s="1">
        <v>3.4294884032102103E-2</v>
      </c>
      <c r="D344" s="1">
        <v>6.1598657241671896E-4</v>
      </c>
      <c r="E344" s="1">
        <v>0.55182152623885605</v>
      </c>
      <c r="F344" s="1">
        <v>0.62115417488469105</v>
      </c>
      <c r="G344" s="1">
        <v>0.68538707483211403</v>
      </c>
      <c r="H344" s="1">
        <v>1.7961471216526598E-2</v>
      </c>
      <c r="I344" s="1" t="b">
        <v>1</v>
      </c>
    </row>
    <row r="345" spans="1:9">
      <c r="A345" s="1" t="s">
        <v>586</v>
      </c>
      <c r="B345" s="1">
        <v>0.50709009373749903</v>
      </c>
      <c r="C345" s="1">
        <v>7.8854397498941298E-2</v>
      </c>
      <c r="D345" s="1">
        <v>1.4596297632005601E-3</v>
      </c>
      <c r="E345" s="1">
        <v>0.35214761577032699</v>
      </c>
      <c r="F345" s="1">
        <v>0.50674872023284201</v>
      </c>
      <c r="G345" s="1">
        <v>0.65980079289515903</v>
      </c>
      <c r="H345" s="1">
        <v>1.85104421502955E-2</v>
      </c>
      <c r="I345" s="1" t="b">
        <v>1</v>
      </c>
    </row>
    <row r="346" spans="1:9">
      <c r="A346" s="1" t="s">
        <v>587</v>
      </c>
      <c r="B346" s="1">
        <v>0.65569782977652502</v>
      </c>
      <c r="C346" s="1">
        <v>4.58009276708118E-2</v>
      </c>
      <c r="D346" s="1">
        <v>8.3635552195974398E-4</v>
      </c>
      <c r="E346" s="1">
        <v>0.55336819590577802</v>
      </c>
      <c r="F346" s="1">
        <v>0.65924774972266897</v>
      </c>
      <c r="G346" s="1">
        <v>0.73336891721802</v>
      </c>
      <c r="H346" s="1">
        <v>1.8260667730814101E-2</v>
      </c>
      <c r="I346" s="1" t="b">
        <v>1</v>
      </c>
    </row>
    <row r="347" spans="1:9">
      <c r="A347" s="1" t="s">
        <v>588</v>
      </c>
      <c r="B347" s="1">
        <v>0.43398017563574698</v>
      </c>
      <c r="C347" s="1">
        <v>0.120416233266947</v>
      </c>
      <c r="D347" s="1">
        <v>2.1989258973681E-3</v>
      </c>
      <c r="E347" s="1">
        <v>0.223533837480968</v>
      </c>
      <c r="F347" s="1">
        <v>0.42756451522550498</v>
      </c>
      <c r="G347" s="1">
        <v>0.69585912447220299</v>
      </c>
      <c r="H347" s="1">
        <v>1.8261042034867201E-2</v>
      </c>
      <c r="I347" s="1" t="b">
        <v>1</v>
      </c>
    </row>
    <row r="348" spans="1:9">
      <c r="A348" s="1" t="s">
        <v>264</v>
      </c>
      <c r="B348" s="1">
        <v>0.58513928025774697</v>
      </c>
      <c r="C348" s="1">
        <v>0.143894241383869</v>
      </c>
      <c r="D348" s="1">
        <v>2.67408165088482E-3</v>
      </c>
      <c r="E348" s="1">
        <v>0.29146982967866503</v>
      </c>
      <c r="F348" s="1">
        <v>0.58925414737569504</v>
      </c>
      <c r="G348" s="1">
        <v>0.84410368364715405</v>
      </c>
      <c r="H348" s="1">
        <v>1.8583659951694202E-2</v>
      </c>
      <c r="I348" s="1" t="b">
        <v>1</v>
      </c>
    </row>
    <row r="349" spans="1:9">
      <c r="A349" s="1" t="s">
        <v>265</v>
      </c>
      <c r="B349" s="1">
        <v>0.58692313559282205</v>
      </c>
      <c r="C349" s="1">
        <v>0.14399985174000801</v>
      </c>
      <c r="D349" s="1">
        <v>2.62587040323239E-3</v>
      </c>
      <c r="E349" s="1">
        <v>0.29462667469519399</v>
      </c>
      <c r="F349" s="1">
        <v>0.590822703243568</v>
      </c>
      <c r="G349" s="1">
        <v>0.85604463927759999</v>
      </c>
      <c r="H349" s="1">
        <v>1.8235229908246098E-2</v>
      </c>
      <c r="I349" s="1" t="b">
        <v>1</v>
      </c>
    </row>
    <row r="350" spans="1:9">
      <c r="A350" s="1" t="s">
        <v>266</v>
      </c>
      <c r="B350" s="1">
        <v>0.58509052472978296</v>
      </c>
      <c r="C350" s="1">
        <v>0.130039119403806</v>
      </c>
      <c r="D350" s="1">
        <v>2.3734062396159202E-3</v>
      </c>
      <c r="E350" s="1">
        <v>0.33221366974140998</v>
      </c>
      <c r="F350" s="1">
        <v>0.58597808188837397</v>
      </c>
      <c r="G350" s="1">
        <v>0.83078172699470798</v>
      </c>
      <c r="H350" s="1">
        <v>1.8251478866493E-2</v>
      </c>
      <c r="I350" s="1" t="b">
        <v>1</v>
      </c>
    </row>
    <row r="351" spans="1:9">
      <c r="A351" s="1" t="s">
        <v>267</v>
      </c>
      <c r="B351" s="1">
        <v>0.56498514911382303</v>
      </c>
      <c r="C351" s="1">
        <v>0.13256598273247699</v>
      </c>
      <c r="D351" s="1">
        <v>2.35896057981914E-3</v>
      </c>
      <c r="E351" s="1">
        <v>0.30261337434444102</v>
      </c>
      <c r="F351" s="1">
        <v>0.56631710817787195</v>
      </c>
      <c r="G351" s="1">
        <v>0.81147483739436199</v>
      </c>
      <c r="H351" s="1">
        <v>1.77946146605318E-2</v>
      </c>
      <c r="I351" s="1" t="b">
        <v>1</v>
      </c>
    </row>
    <row r="352" spans="1:9">
      <c r="A352" s="1" t="s">
        <v>268</v>
      </c>
      <c r="B352" s="1">
        <v>0.53520990128867996</v>
      </c>
      <c r="C352" s="1">
        <v>0.12315250104933401</v>
      </c>
      <c r="D352" s="1">
        <v>2.2485603701444998E-3</v>
      </c>
      <c r="E352" s="1">
        <v>0.30450358344762601</v>
      </c>
      <c r="F352" s="1">
        <v>0.53105185385546605</v>
      </c>
      <c r="G352" s="1">
        <v>0.78546108546793603</v>
      </c>
      <c r="H352" s="1">
        <v>1.8258341089181299E-2</v>
      </c>
      <c r="I352" s="1" t="b">
        <v>1</v>
      </c>
    </row>
    <row r="353" spans="1:9">
      <c r="A353" s="1" t="s">
        <v>269</v>
      </c>
      <c r="B353" s="1">
        <v>0.72451702590615696</v>
      </c>
      <c r="C353" s="1">
        <v>4.2596752774082002E-2</v>
      </c>
      <c r="D353" s="1">
        <v>7.7745287072421602E-4</v>
      </c>
      <c r="E353" s="1">
        <v>0.63552797266465899</v>
      </c>
      <c r="F353" s="1">
        <v>0.72595314497824504</v>
      </c>
      <c r="G353" s="1">
        <v>0.80410116761556005</v>
      </c>
      <c r="H353" s="1">
        <v>1.8251458622856799E-2</v>
      </c>
      <c r="I353" s="1" t="b">
        <v>1</v>
      </c>
    </row>
    <row r="354" spans="1:9">
      <c r="A354" s="1" t="s">
        <v>270</v>
      </c>
      <c r="B354" s="1">
        <v>0.63724922790350402</v>
      </c>
      <c r="C354" s="1">
        <v>8.1088823888568196E-2</v>
      </c>
      <c r="D354" s="1">
        <v>1.50589404366355E-3</v>
      </c>
      <c r="E354" s="1">
        <v>0.46653366348085301</v>
      </c>
      <c r="F354" s="1">
        <v>0.63989837139648997</v>
      </c>
      <c r="G354" s="1">
        <v>0.78599875544502995</v>
      </c>
      <c r="H354" s="1">
        <v>1.8570919782150801E-2</v>
      </c>
      <c r="I354" s="1" t="b">
        <v>1</v>
      </c>
    </row>
    <row r="355" spans="1:9">
      <c r="A355" s="1" t="s">
        <v>271</v>
      </c>
      <c r="B355" s="1">
        <v>0.77229070536424504</v>
      </c>
      <c r="C355" s="1">
        <v>4.9317213726302302E-2</v>
      </c>
      <c r="D355" s="1">
        <v>8.7307445286630202E-4</v>
      </c>
      <c r="E355" s="1">
        <v>0.66563643034971098</v>
      </c>
      <c r="F355" s="1">
        <v>0.77615631691193399</v>
      </c>
      <c r="G355" s="1">
        <v>0.85765504111002699</v>
      </c>
      <c r="H355" s="1">
        <v>1.7703239637819699E-2</v>
      </c>
      <c r="I355" s="1" t="b">
        <v>1</v>
      </c>
    </row>
    <row r="356" spans="1:9">
      <c r="A356" s="1" t="s">
        <v>272</v>
      </c>
      <c r="B356" s="1">
        <v>0.65079115597239401</v>
      </c>
      <c r="C356" s="1">
        <v>5.8987342137482301E-2</v>
      </c>
      <c r="D356" s="1">
        <v>1.0586539451356001E-3</v>
      </c>
      <c r="E356" s="1">
        <v>0.529006677579968</v>
      </c>
      <c r="F356" s="1">
        <v>0.65498305259116196</v>
      </c>
      <c r="G356" s="1">
        <v>0.755622217522676</v>
      </c>
      <c r="H356" s="1">
        <v>1.7947137585351498E-2</v>
      </c>
      <c r="I356" s="1" t="b">
        <v>1</v>
      </c>
    </row>
    <row r="357" spans="1:9">
      <c r="A357" s="1" t="s">
        <v>273</v>
      </c>
      <c r="B357" s="1">
        <v>0.47496171481512101</v>
      </c>
      <c r="C357" s="1">
        <v>0.11306591962817</v>
      </c>
      <c r="D357" s="1">
        <v>2.0314780387006401E-3</v>
      </c>
      <c r="E357" s="1">
        <v>0.24859219808574101</v>
      </c>
      <c r="F357" s="1">
        <v>0.47666194761414798</v>
      </c>
      <c r="G357" s="1">
        <v>0.68277381300447704</v>
      </c>
      <c r="H357" s="1">
        <v>1.7967200420616499E-2</v>
      </c>
      <c r="I357" s="1" t="b">
        <v>1</v>
      </c>
    </row>
    <row r="358" spans="1:9">
      <c r="A358" s="1" t="s">
        <v>274</v>
      </c>
      <c r="B358" s="1">
        <v>0.63553888940207304</v>
      </c>
      <c r="C358" s="1">
        <v>0.120285787152316</v>
      </c>
      <c r="D358" s="1">
        <v>2.1966867525339299E-3</v>
      </c>
      <c r="E358" s="1">
        <v>0.39095553819779699</v>
      </c>
      <c r="F358" s="1">
        <v>0.63850233387453303</v>
      </c>
      <c r="G358" s="1">
        <v>0.85654415053204203</v>
      </c>
      <c r="H358" s="1">
        <v>1.82622303477326E-2</v>
      </c>
      <c r="I358" s="1" t="b">
        <v>1</v>
      </c>
    </row>
    <row r="359" spans="1:9">
      <c r="A359" s="1" t="s">
        <v>275</v>
      </c>
      <c r="B359" s="1">
        <v>0.62878727039219795</v>
      </c>
      <c r="C359" s="1">
        <v>0.109569259122328</v>
      </c>
      <c r="D359" s="1">
        <v>1.9983377662555401E-3</v>
      </c>
      <c r="E359" s="1">
        <v>0.36838279037134702</v>
      </c>
      <c r="F359" s="1">
        <v>0.64562764957630203</v>
      </c>
      <c r="G359" s="1">
        <v>0.79761063419585099</v>
      </c>
      <c r="H359" s="1">
        <v>1.8238124290176301E-2</v>
      </c>
      <c r="I359" s="1" t="b">
        <v>1</v>
      </c>
    </row>
    <row r="360" spans="1:9">
      <c r="A360" s="1" t="s">
        <v>276</v>
      </c>
      <c r="B360" s="1">
        <v>0.419857481767684</v>
      </c>
      <c r="C360" s="1">
        <v>0.130291999506576</v>
      </c>
      <c r="D360" s="1">
        <v>2.3794892322953798E-3</v>
      </c>
      <c r="E360" s="1">
        <v>0.17931751049394101</v>
      </c>
      <c r="F360" s="1">
        <v>0.42237837507244402</v>
      </c>
      <c r="G360" s="1">
        <v>0.68171598751131601</v>
      </c>
      <c r="H360" s="1">
        <v>1.82627424654365E-2</v>
      </c>
      <c r="I360" s="1" t="b">
        <v>1</v>
      </c>
    </row>
    <row r="361" spans="1:9">
      <c r="A361" s="1" t="s">
        <v>277</v>
      </c>
      <c r="B361" s="1">
        <v>0.66420940463233002</v>
      </c>
      <c r="C361" s="1">
        <v>0.119834287193901</v>
      </c>
      <c r="D361" s="1">
        <v>2.1137702679278302E-3</v>
      </c>
      <c r="E361" s="1">
        <v>0.41211621285945499</v>
      </c>
      <c r="F361" s="1">
        <v>0.66961607574080195</v>
      </c>
      <c r="G361" s="1">
        <v>0.88013646659533895</v>
      </c>
      <c r="H361" s="1">
        <v>1.7639110787278998E-2</v>
      </c>
      <c r="I361" s="1" t="b">
        <v>1</v>
      </c>
    </row>
    <row r="362" spans="1:9">
      <c r="A362" s="1" t="s">
        <v>278</v>
      </c>
      <c r="B362" s="1">
        <v>0.69608344582825499</v>
      </c>
      <c r="C362" s="1">
        <v>3.5964533477491699E-2</v>
      </c>
      <c r="D362" s="1">
        <v>6.6828001602240903E-4</v>
      </c>
      <c r="E362" s="1">
        <v>0.62351412147864704</v>
      </c>
      <c r="F362" s="1">
        <v>0.69697806389857597</v>
      </c>
      <c r="G362" s="1">
        <v>0.76338401959484303</v>
      </c>
      <c r="H362" s="1">
        <v>1.8581640060496001E-2</v>
      </c>
      <c r="I362" s="1" t="b">
        <v>1</v>
      </c>
    </row>
    <row r="363" spans="1:9">
      <c r="A363" s="1" t="s">
        <v>279</v>
      </c>
      <c r="B363" s="1">
        <v>0.62428178962565894</v>
      </c>
      <c r="C363" s="1">
        <v>6.5250210812495296E-2</v>
      </c>
      <c r="D363" s="1">
        <v>1.19070676732291E-3</v>
      </c>
      <c r="E363" s="1">
        <v>0.49691601419646803</v>
      </c>
      <c r="F363" s="1">
        <v>0.62575304037639601</v>
      </c>
      <c r="G363" s="1">
        <v>0.75205298908548901</v>
      </c>
      <c r="H363" s="1">
        <v>1.8248320618374E-2</v>
      </c>
      <c r="I363" s="1" t="b">
        <v>1</v>
      </c>
    </row>
    <row r="364" spans="1:9">
      <c r="A364" s="1" t="s">
        <v>280</v>
      </c>
      <c r="B364" s="1">
        <v>0.58456179106151396</v>
      </c>
      <c r="C364" s="1">
        <v>5.3994257748432001E-2</v>
      </c>
      <c r="D364" s="1">
        <v>9.83348375901031E-4</v>
      </c>
      <c r="E364" s="1">
        <v>0.479166002962991</v>
      </c>
      <c r="F364" s="1">
        <v>0.58318718237769496</v>
      </c>
      <c r="G364" s="1">
        <v>0.69127276640157598</v>
      </c>
      <c r="H364" s="1">
        <v>1.8212091746544801E-2</v>
      </c>
      <c r="I364" s="1" t="b">
        <v>1</v>
      </c>
    </row>
    <row r="365" spans="1:9">
      <c r="A365" s="1" t="s">
        <v>281</v>
      </c>
      <c r="B365" s="1">
        <v>0.51278144098186595</v>
      </c>
      <c r="C365" s="1">
        <v>5.6709542589013499E-2</v>
      </c>
      <c r="D365" s="1">
        <v>9.7681905010648198E-4</v>
      </c>
      <c r="E365" s="1">
        <v>0.40002612550460298</v>
      </c>
      <c r="F365" s="1">
        <v>0.51289241457605195</v>
      </c>
      <c r="G365" s="1">
        <v>0.62762320827721596</v>
      </c>
      <c r="H365" s="1">
        <v>1.72249502554747E-2</v>
      </c>
      <c r="I365" s="1" t="b">
        <v>1</v>
      </c>
    </row>
    <row r="366" spans="1:9">
      <c r="A366" s="1" t="s">
        <v>282</v>
      </c>
      <c r="B366" s="1">
        <v>0.65268117771251899</v>
      </c>
      <c r="C366" s="1">
        <v>5.2977112301583702E-2</v>
      </c>
      <c r="D366" s="1">
        <v>9.04111070265173E-4</v>
      </c>
      <c r="E366" s="1">
        <v>0.54865121551583595</v>
      </c>
      <c r="F366" s="1">
        <v>0.65410106824429903</v>
      </c>
      <c r="G366" s="1">
        <v>0.75275295870879499</v>
      </c>
      <c r="H366" s="1">
        <v>1.7066069307785699E-2</v>
      </c>
      <c r="I366" s="1" t="b">
        <v>1</v>
      </c>
    </row>
    <row r="367" spans="1:9">
      <c r="A367" s="1" t="s">
        <v>283</v>
      </c>
      <c r="B367" s="1">
        <v>0.60489549611913296</v>
      </c>
      <c r="C367" s="1">
        <v>4.7112871643162899E-2</v>
      </c>
      <c r="D367" s="1">
        <v>8.6036650190432495E-4</v>
      </c>
      <c r="E367" s="1">
        <v>0.50971941521842601</v>
      </c>
      <c r="F367" s="1">
        <v>0.60697850593779701</v>
      </c>
      <c r="G367" s="1">
        <v>0.69311498473094302</v>
      </c>
      <c r="H367" s="1">
        <v>1.8261814062637001E-2</v>
      </c>
      <c r="I367" s="1" t="b">
        <v>1</v>
      </c>
    </row>
    <row r="368" spans="1:9">
      <c r="A368" s="1" t="s">
        <v>284</v>
      </c>
      <c r="B368" s="1">
        <v>0.38159967331544797</v>
      </c>
      <c r="C368" s="1">
        <v>5.1321219584438998E-2</v>
      </c>
      <c r="D368" s="1">
        <v>9.0544577750029001E-4</v>
      </c>
      <c r="E368" s="1">
        <v>0.28464629655696499</v>
      </c>
      <c r="F368" s="1">
        <v>0.38100410045850702</v>
      </c>
      <c r="G368" s="1">
        <v>0.48295427253918299</v>
      </c>
      <c r="H368" s="1">
        <v>1.76427174730436E-2</v>
      </c>
      <c r="I368" s="1" t="b">
        <v>1</v>
      </c>
    </row>
    <row r="369" spans="1:9">
      <c r="A369" s="1" t="s">
        <v>285</v>
      </c>
      <c r="B369" s="1">
        <v>0.70294780224055897</v>
      </c>
      <c r="C369" s="1">
        <v>3.9659404342346598E-2</v>
      </c>
      <c r="D369" s="1">
        <v>7.2385593690548302E-4</v>
      </c>
      <c r="E369" s="1">
        <v>0.623007381307081</v>
      </c>
      <c r="F369" s="1">
        <v>0.70487400041929105</v>
      </c>
      <c r="G369" s="1">
        <v>0.77797621473513601</v>
      </c>
      <c r="H369" s="1">
        <v>1.8251810608576901E-2</v>
      </c>
      <c r="I369" s="1" t="b">
        <v>1</v>
      </c>
    </row>
    <row r="370" spans="1:9">
      <c r="A370" s="1" t="s">
        <v>286</v>
      </c>
      <c r="B370" s="1">
        <v>0.77005185945211096</v>
      </c>
      <c r="C370" s="1">
        <v>4.4068976326751101E-2</v>
      </c>
      <c r="D370" s="1">
        <v>8.5114703193907499E-4</v>
      </c>
      <c r="E370" s="1">
        <v>0.67962444947108303</v>
      </c>
      <c r="F370" s="1">
        <v>0.77156860974159902</v>
      </c>
      <c r="G370" s="1">
        <v>0.85134745486525398</v>
      </c>
      <c r="H370" s="1">
        <v>1.9313973295594901E-2</v>
      </c>
      <c r="I370" s="1" t="b">
        <v>1</v>
      </c>
    </row>
    <row r="371" spans="1:9">
      <c r="A371" s="1" t="s">
        <v>287</v>
      </c>
      <c r="B371" s="1">
        <v>0.66652213784104297</v>
      </c>
      <c r="C371" s="1">
        <v>4.7550338599474801E-2</v>
      </c>
      <c r="D371" s="1">
        <v>8.4913251888784702E-4</v>
      </c>
      <c r="E371" s="1">
        <v>0.57458739823563498</v>
      </c>
      <c r="F371" s="1">
        <v>0.66895151563802302</v>
      </c>
      <c r="G371" s="1">
        <v>0.75711099808418403</v>
      </c>
      <c r="H371" s="1">
        <v>1.7857549365531199E-2</v>
      </c>
      <c r="I371" s="1" t="b">
        <v>1</v>
      </c>
    </row>
    <row r="372" spans="1:9">
      <c r="A372" s="1" t="s">
        <v>288</v>
      </c>
      <c r="B372" s="1">
        <v>0.58410359553301505</v>
      </c>
      <c r="C372" s="1">
        <v>5.3014043095056598E-2</v>
      </c>
      <c r="D372" s="1">
        <v>9.6623322058740895E-4</v>
      </c>
      <c r="E372" s="1">
        <v>0.47805453913047902</v>
      </c>
      <c r="F372" s="1">
        <v>0.58445966098814595</v>
      </c>
      <c r="G372" s="1">
        <v>0.687427087042496</v>
      </c>
      <c r="H372" s="1">
        <v>1.8225986251509001E-2</v>
      </c>
      <c r="I372" s="1" t="b">
        <v>1</v>
      </c>
    </row>
    <row r="373" spans="1:9">
      <c r="A373" s="1" t="s">
        <v>289</v>
      </c>
      <c r="B373" s="1">
        <v>0.50205190525416998</v>
      </c>
      <c r="C373" s="1">
        <v>4.9867176877648599E-2</v>
      </c>
      <c r="D373" s="1">
        <v>8.7662358549152699E-4</v>
      </c>
      <c r="E373" s="1">
        <v>0.40650082410846899</v>
      </c>
      <c r="F373" s="1">
        <v>0.501569499504539</v>
      </c>
      <c r="G373" s="1">
        <v>0.60201917216807699</v>
      </c>
      <c r="H373" s="1">
        <v>1.7579170115091199E-2</v>
      </c>
      <c r="I373" s="1" t="b">
        <v>1</v>
      </c>
    </row>
    <row r="374" spans="1:9">
      <c r="A374" s="1" t="s">
        <v>290</v>
      </c>
      <c r="B374" s="1">
        <v>0.77626289039206597</v>
      </c>
      <c r="C374" s="1">
        <v>4.3063061527292501E-2</v>
      </c>
      <c r="D374" s="1">
        <v>7.9357463788615895E-4</v>
      </c>
      <c r="E374" s="1">
        <v>0.68406625400920995</v>
      </c>
      <c r="F374" s="1">
        <v>0.77881229636149696</v>
      </c>
      <c r="G374" s="1">
        <v>0.85243952506819898</v>
      </c>
      <c r="H374" s="1">
        <v>1.8428198315236101E-2</v>
      </c>
      <c r="I374" s="1" t="b">
        <v>1</v>
      </c>
    </row>
    <row r="375" spans="1:9">
      <c r="A375" s="1" t="s">
        <v>291</v>
      </c>
      <c r="B375" s="1">
        <v>0.76227470916771201</v>
      </c>
      <c r="C375" s="1">
        <v>4.30499789141114E-2</v>
      </c>
      <c r="D375" s="1">
        <v>8.4296665123745698E-4</v>
      </c>
      <c r="E375" s="1">
        <v>0.67417427425736798</v>
      </c>
      <c r="F375" s="1">
        <v>0.76442220608078804</v>
      </c>
      <c r="G375" s="1">
        <v>0.83971912583353203</v>
      </c>
      <c r="H375" s="1">
        <v>1.9581116472071999E-2</v>
      </c>
      <c r="I375" s="1" t="b">
        <v>1</v>
      </c>
    </row>
    <row r="376" spans="1:9">
      <c r="A376" s="1" t="s">
        <v>292</v>
      </c>
      <c r="B376" s="1">
        <v>0.76151755453385195</v>
      </c>
      <c r="C376" s="1">
        <v>3.6960208370806699E-2</v>
      </c>
      <c r="D376" s="1">
        <v>6.4372446971729298E-4</v>
      </c>
      <c r="E376" s="1">
        <v>0.68457237215218503</v>
      </c>
      <c r="F376" s="1">
        <v>0.76318416912292597</v>
      </c>
      <c r="G376" s="1">
        <v>0.82894985414591504</v>
      </c>
      <c r="H376" s="1">
        <v>1.7416689409839599E-2</v>
      </c>
      <c r="I376" s="1" t="b">
        <v>1</v>
      </c>
    </row>
    <row r="377" spans="1:9">
      <c r="A377" s="1" t="s">
        <v>293</v>
      </c>
      <c r="B377" s="1">
        <v>0.59090941239579697</v>
      </c>
      <c r="C377" s="1">
        <v>6.2908431312464402E-2</v>
      </c>
      <c r="D377" s="1">
        <v>1.1741393055410699E-3</v>
      </c>
      <c r="E377" s="1">
        <v>0.45097928955169098</v>
      </c>
      <c r="F377" s="1">
        <v>0.59641882838911398</v>
      </c>
      <c r="G377" s="1">
        <v>0.70382342095329098</v>
      </c>
      <c r="H377" s="1">
        <v>1.8664259798645399E-2</v>
      </c>
      <c r="I377" s="1" t="b">
        <v>1</v>
      </c>
    </row>
    <row r="378" spans="1:9">
      <c r="A378" s="1" t="s">
        <v>294</v>
      </c>
      <c r="B378" s="1">
        <v>0.64157297497306598</v>
      </c>
      <c r="C378" s="1">
        <v>8.8918230420209798E-2</v>
      </c>
      <c r="D378" s="1">
        <v>1.62349989218011E-3</v>
      </c>
      <c r="E378" s="1">
        <v>0.42974699740266298</v>
      </c>
      <c r="F378" s="1">
        <v>0.65559468842995205</v>
      </c>
      <c r="G378" s="1">
        <v>0.77478481971902402</v>
      </c>
      <c r="H378" s="1">
        <v>1.8258346848647099E-2</v>
      </c>
      <c r="I378" s="1" t="b">
        <v>1</v>
      </c>
    </row>
    <row r="379" spans="1:9">
      <c r="A379" s="1" t="s">
        <v>295</v>
      </c>
      <c r="B379" s="1">
        <v>0.614811264159839</v>
      </c>
      <c r="C379" s="1">
        <v>0.12587245717968501</v>
      </c>
      <c r="D379" s="1">
        <v>2.2481509506737801E-3</v>
      </c>
      <c r="E379" s="1">
        <v>0.34858512806353797</v>
      </c>
      <c r="F379" s="1">
        <v>0.61712044065646399</v>
      </c>
      <c r="G379" s="1">
        <v>0.85279694847640297</v>
      </c>
      <c r="H379" s="1">
        <v>1.7860547104951701E-2</v>
      </c>
      <c r="I379" s="1" t="b">
        <v>1</v>
      </c>
    </row>
    <row r="380" spans="1:9">
      <c r="A380" s="1" t="s">
        <v>296</v>
      </c>
      <c r="B380" s="1">
        <v>0.47894141401168</v>
      </c>
      <c r="C380" s="1">
        <v>0.121963686891171</v>
      </c>
      <c r="D380" s="1">
        <v>2.2272297336689002E-3</v>
      </c>
      <c r="E380" s="1">
        <v>0.29140327326206</v>
      </c>
      <c r="F380" s="1">
        <v>0.460277683807853</v>
      </c>
      <c r="G380" s="1">
        <v>0.75250810252224798</v>
      </c>
      <c r="H380" s="1">
        <v>1.82614169056424E-2</v>
      </c>
      <c r="I380" s="1" t="b">
        <v>1</v>
      </c>
    </row>
    <row r="381" spans="1:9">
      <c r="A381" s="1" t="s">
        <v>589</v>
      </c>
      <c r="B381" s="1">
        <v>0.39236166617680701</v>
      </c>
      <c r="C381" s="1">
        <v>4.0350578603036903E-2</v>
      </c>
      <c r="D381" s="1">
        <v>7.6226133598934602E-4</v>
      </c>
      <c r="E381" s="1">
        <v>0.31578378009901698</v>
      </c>
      <c r="F381" s="1">
        <v>0.39194058174840501</v>
      </c>
      <c r="G381" s="1">
        <v>0.47292405515399599</v>
      </c>
      <c r="H381" s="1">
        <v>1.8890964203719701E-2</v>
      </c>
      <c r="I381" s="1" t="b">
        <v>1</v>
      </c>
    </row>
    <row r="382" spans="1:9">
      <c r="A382" s="1" t="s">
        <v>590</v>
      </c>
      <c r="B382" s="1">
        <v>0.46134191120257401</v>
      </c>
      <c r="C382" s="1">
        <v>5.1614029147690699E-2</v>
      </c>
      <c r="D382" s="1">
        <v>9.4224704022431E-4</v>
      </c>
      <c r="E382" s="1">
        <v>0.36032525324408099</v>
      </c>
      <c r="F382" s="1">
        <v>0.46160266723575699</v>
      </c>
      <c r="G382" s="1">
        <v>0.56391100198445299</v>
      </c>
      <c r="H382" s="1">
        <v>1.8255638162409701E-2</v>
      </c>
      <c r="I382" s="1" t="b">
        <v>1</v>
      </c>
    </row>
    <row r="383" spans="1:9">
      <c r="A383" s="1" t="s">
        <v>591</v>
      </c>
      <c r="B383" s="1">
        <v>0.37760657421989102</v>
      </c>
      <c r="C383" s="1">
        <v>3.4189990390985102E-2</v>
      </c>
      <c r="D383" s="1">
        <v>6.1372831277653602E-4</v>
      </c>
      <c r="E383" s="1">
        <v>0.31351923342092802</v>
      </c>
      <c r="F383" s="1">
        <v>0.37686691906442998</v>
      </c>
      <c r="G383" s="1">
        <v>0.44710089400181502</v>
      </c>
      <c r="H383" s="1">
        <v>1.79505260387074E-2</v>
      </c>
      <c r="I383" s="1" t="b">
        <v>1</v>
      </c>
    </row>
    <row r="384" spans="1:9">
      <c r="A384" s="1" t="s">
        <v>592</v>
      </c>
      <c r="B384" s="1">
        <v>0.48243647552589503</v>
      </c>
      <c r="C384" s="1">
        <v>7.8809492215465501E-2</v>
      </c>
      <c r="D384" s="1">
        <v>1.4678056311050701E-3</v>
      </c>
      <c r="E384" s="1">
        <v>0.33097547780289299</v>
      </c>
      <c r="F384" s="1">
        <v>0.48152539160150798</v>
      </c>
      <c r="G384" s="1">
        <v>0.63703964907846899</v>
      </c>
      <c r="H384" s="1">
        <v>1.8624731486558601E-2</v>
      </c>
      <c r="I384" s="1" t="b">
        <v>1</v>
      </c>
    </row>
    <row r="385" spans="1:13">
      <c r="A385" s="1" t="s">
        <v>593</v>
      </c>
      <c r="B385" s="1">
        <v>0.31694198521493</v>
      </c>
      <c r="C385" s="1">
        <v>3.8208599892009101E-2</v>
      </c>
      <c r="D385" s="1">
        <v>6.9778041380273703E-4</v>
      </c>
      <c r="E385" s="1">
        <v>0.24203587760779699</v>
      </c>
      <c r="F385" s="1">
        <v>0.31788575658924101</v>
      </c>
      <c r="G385" s="1">
        <v>0.38897213280474902</v>
      </c>
      <c r="H385" s="1">
        <v>1.8262391602280902E-2</v>
      </c>
      <c r="I385" s="1" t="b">
        <v>1</v>
      </c>
    </row>
    <row r="386" spans="1:13">
      <c r="A386" s="1" t="s">
        <v>594</v>
      </c>
      <c r="B386" s="1">
        <v>0.53871299107994297</v>
      </c>
      <c r="C386" s="1">
        <v>0.122965702870175</v>
      </c>
      <c r="D386" s="1">
        <v>2.2453625176306301E-3</v>
      </c>
      <c r="E386" s="1">
        <v>0.28252773943271398</v>
      </c>
      <c r="F386" s="1">
        <v>0.54416921437086896</v>
      </c>
      <c r="G386" s="1">
        <v>0.756350200823382</v>
      </c>
      <c r="H386" s="1">
        <v>1.8260071428219601E-2</v>
      </c>
      <c r="I386" s="1" t="b">
        <v>1</v>
      </c>
    </row>
    <row r="387" spans="1:13">
      <c r="A387" s="1" t="s">
        <v>297</v>
      </c>
      <c r="B387" s="1">
        <v>2.89232490044391E-2</v>
      </c>
      <c r="C387" s="1">
        <v>4.6898711680076803E-2</v>
      </c>
      <c r="D387" s="1">
        <v>8.5581889604017896E-4</v>
      </c>
      <c r="E387" s="1">
        <v>2.8058840682662998E-7</v>
      </c>
      <c r="F387" s="1">
        <v>8.8611425419228198E-3</v>
      </c>
      <c r="G387" s="1">
        <v>0.16453844622056299</v>
      </c>
      <c r="H387" s="1">
        <v>1.8248238925585299E-2</v>
      </c>
      <c r="I387" s="1" t="b">
        <v>1</v>
      </c>
    </row>
    <row r="388" spans="1:13">
      <c r="A388" s="1" t="s">
        <v>298</v>
      </c>
      <c r="B388" s="1">
        <v>3.0989264190118201E-2</v>
      </c>
      <c r="C388" s="1">
        <v>5.1331378079109903E-2</v>
      </c>
      <c r="D388" s="1">
        <v>9.2303852346394899E-4</v>
      </c>
      <c r="E388" s="1">
        <v>1.7033663290354999E-7</v>
      </c>
      <c r="F388" s="1">
        <v>8.5382347285721197E-3</v>
      </c>
      <c r="G388" s="1">
        <v>0.18723496328747199</v>
      </c>
      <c r="H388" s="1">
        <v>1.7981954858905198E-2</v>
      </c>
      <c r="I388" s="1" t="b">
        <v>1</v>
      </c>
    </row>
    <row r="389" spans="1:13">
      <c r="A389" s="1" t="s">
        <v>299</v>
      </c>
      <c r="B389" s="1">
        <v>2.7835096556203798E-2</v>
      </c>
      <c r="C389" s="1">
        <v>4.6253431609887097E-2</v>
      </c>
      <c r="D389" s="1">
        <v>8.3689458533851499E-4</v>
      </c>
      <c r="E389" s="1">
        <v>2.0383932321241001E-7</v>
      </c>
      <c r="F389" s="1">
        <v>8.6503863159110503E-3</v>
      </c>
      <c r="G389" s="1">
        <v>0.156826087647014</v>
      </c>
      <c r="H389" s="1">
        <v>1.8093675565460501E-2</v>
      </c>
      <c r="I389" s="1" t="b">
        <v>1</v>
      </c>
    </row>
    <row r="390" spans="1:13">
      <c r="A390" s="1" t="s">
        <v>300</v>
      </c>
      <c r="B390" s="1">
        <v>3.4914203709432497E-2</v>
      </c>
      <c r="C390" s="1">
        <v>2.4103973733626102E-2</v>
      </c>
      <c r="D390" s="1">
        <v>4.4015705083606902E-4</v>
      </c>
      <c r="E390" s="1">
        <v>7.3201219626416103E-3</v>
      </c>
      <c r="F390" s="1">
        <v>2.9456746414683599E-2</v>
      </c>
      <c r="G390" s="1">
        <v>9.5196789570589094E-2</v>
      </c>
      <c r="H390" s="1">
        <v>1.8260767112521E-2</v>
      </c>
      <c r="I390" s="1" t="b">
        <v>1</v>
      </c>
    </row>
    <row r="391" spans="1:13">
      <c r="A391" s="1" t="s">
        <v>301</v>
      </c>
      <c r="B391" s="1">
        <v>3.2551994904250897E-2</v>
      </c>
      <c r="C391" s="1">
        <v>2.2963972979824901E-2</v>
      </c>
      <c r="D391" s="1">
        <v>4.1351222128181898E-4</v>
      </c>
      <c r="E391" s="1">
        <v>4.8380699656467999E-3</v>
      </c>
      <c r="F391" s="1">
        <v>2.6820951400392201E-2</v>
      </c>
      <c r="G391" s="1">
        <v>9.1299166996951203E-2</v>
      </c>
      <c r="H391" s="1">
        <v>1.8006998250917301E-2</v>
      </c>
      <c r="I391" s="1" t="b">
        <v>1</v>
      </c>
    </row>
    <row r="392" spans="1:13">
      <c r="A392" s="1" t="s">
        <v>302</v>
      </c>
      <c r="B392" s="1">
        <v>8.0954052232677601E-3</v>
      </c>
      <c r="C392" s="1">
        <v>5.8651289710663504E-3</v>
      </c>
      <c r="D392" s="1">
        <v>1.07098533981067E-4</v>
      </c>
      <c r="E392" s="1">
        <v>1.1360628927071399E-3</v>
      </c>
      <c r="F392" s="1">
        <v>6.6527238299211302E-3</v>
      </c>
      <c r="G392" s="1">
        <v>2.2870711598511E-2</v>
      </c>
      <c r="H392" s="1">
        <v>1.8260218063303E-2</v>
      </c>
      <c r="I392" s="1" t="b">
        <v>1</v>
      </c>
    </row>
    <row r="393" spans="1:13">
      <c r="A393" s="1" t="s">
        <v>303</v>
      </c>
      <c r="B393" s="1">
        <v>0.167151091037675</v>
      </c>
      <c r="C393" s="1">
        <v>5.9987645001637002E-2</v>
      </c>
      <c r="D393" s="1">
        <v>1.1226770706638E-3</v>
      </c>
      <c r="E393" s="1">
        <v>7.0562282928161996E-2</v>
      </c>
      <c r="F393" s="1">
        <v>0.16017457926595399</v>
      </c>
      <c r="G393" s="1">
        <v>0.30542971905150001</v>
      </c>
      <c r="H393" s="1">
        <v>1.8715138269441399E-2</v>
      </c>
      <c r="I393" s="1" t="b">
        <v>1</v>
      </c>
    </row>
    <row r="394" spans="1:13">
      <c r="A394" s="1" t="s">
        <v>304</v>
      </c>
      <c r="B394" s="1">
        <v>3.1532567129603201E-2</v>
      </c>
      <c r="C394" s="1">
        <v>1.7196647767124901E-2</v>
      </c>
      <c r="D394" s="1">
        <v>3.0266326394125698E-4</v>
      </c>
      <c r="E394" s="1">
        <v>7.0660180734324401E-3</v>
      </c>
      <c r="F394" s="1">
        <v>2.82991118489761E-2</v>
      </c>
      <c r="G394" s="1">
        <v>7.3700342646470102E-2</v>
      </c>
      <c r="H394" s="1">
        <v>1.7600131609362999E-2</v>
      </c>
      <c r="I394" s="1" t="b">
        <v>1</v>
      </c>
    </row>
    <row r="395" spans="1:13">
      <c r="A395" s="1" t="s">
        <v>305</v>
      </c>
      <c r="B395" s="1">
        <v>2.5554826330848698E-2</v>
      </c>
      <c r="C395" s="1">
        <v>4.2024031822629898E-2</v>
      </c>
      <c r="D395" s="1">
        <v>7.5175784426955697E-4</v>
      </c>
      <c r="E395" s="1">
        <v>1.37171567981381E-7</v>
      </c>
      <c r="F395" s="1">
        <v>7.28445662582563E-3</v>
      </c>
      <c r="G395" s="1">
        <v>0.153259841638725</v>
      </c>
      <c r="H395" s="1">
        <v>1.7888760589238301E-2</v>
      </c>
      <c r="I395" s="1" t="b">
        <v>1</v>
      </c>
    </row>
    <row r="396" spans="1:13">
      <c r="A396" s="1" t="s">
        <v>306</v>
      </c>
      <c r="B396" s="1">
        <v>3.3415145150423098E-2</v>
      </c>
      <c r="C396" s="1">
        <v>2.0300634995939801E-2</v>
      </c>
      <c r="D396" s="1">
        <v>3.70641518571329E-4</v>
      </c>
      <c r="E396" s="1">
        <v>7.0767389072486303E-3</v>
      </c>
      <c r="F396" s="1">
        <v>2.9121501869578899E-2</v>
      </c>
      <c r="G396" s="1">
        <v>8.2840026369170802E-2</v>
      </c>
      <c r="H396" s="1">
        <v>1.8257631775826601E-2</v>
      </c>
      <c r="I396" s="1" t="b">
        <v>1</v>
      </c>
      <c r="J396" s="137"/>
      <c r="K396" s="137"/>
      <c r="L396" s="138"/>
      <c r="M396" s="136"/>
    </row>
    <row r="397" spans="1:13">
      <c r="A397" s="1" t="s">
        <v>307</v>
      </c>
      <c r="B397" s="1">
        <v>3.8093342174756101E-2</v>
      </c>
      <c r="C397" s="1">
        <v>6.1955547670785802E-2</v>
      </c>
      <c r="D397" s="1">
        <v>1.1141143649934699E-3</v>
      </c>
      <c r="E397" s="1">
        <v>5.6683603650105205E-7</v>
      </c>
      <c r="F397" s="1">
        <v>1.1067130707527101E-2</v>
      </c>
      <c r="G397" s="1">
        <v>0.22273979080363199</v>
      </c>
      <c r="H397" s="1">
        <v>1.7982479485349E-2</v>
      </c>
      <c r="I397" s="1" t="b">
        <v>1</v>
      </c>
      <c r="J397" s="137"/>
      <c r="K397" s="137"/>
      <c r="L397" s="138"/>
      <c r="M397" s="136"/>
    </row>
    <row r="398" spans="1:13">
      <c r="A398" s="1" t="s">
        <v>308</v>
      </c>
      <c r="B398" s="1">
        <v>1.70384362239391E-2</v>
      </c>
      <c r="C398" s="1">
        <v>2.89008604067897E-2</v>
      </c>
      <c r="D398" s="1">
        <v>5.3537637851694701E-4</v>
      </c>
      <c r="E398" s="1">
        <v>5.2331895694689298E-8</v>
      </c>
      <c r="F398" s="1">
        <v>4.9883953511761902E-3</v>
      </c>
      <c r="G398" s="1">
        <v>0.103290676694441</v>
      </c>
      <c r="H398" s="1">
        <v>1.8524582693433302E-2</v>
      </c>
      <c r="I398" s="1" t="b">
        <v>1</v>
      </c>
      <c r="J398" s="137"/>
      <c r="K398" s="137"/>
      <c r="L398" s="138"/>
    </row>
    <row r="399" spans="1:13">
      <c r="A399" s="1" t="s">
        <v>309</v>
      </c>
      <c r="B399" s="1">
        <v>0.103890631106671</v>
      </c>
      <c r="C399" s="1">
        <v>5.45434500235309E-2</v>
      </c>
      <c r="D399" s="1">
        <v>9.7904953911427889E-4</v>
      </c>
      <c r="E399" s="1">
        <v>3.45372898688176E-2</v>
      </c>
      <c r="F399" s="1">
        <v>9.1494827513237995E-2</v>
      </c>
      <c r="G399" s="1">
        <v>0.24025374972287</v>
      </c>
      <c r="H399" s="1">
        <v>1.7949901201554E-2</v>
      </c>
      <c r="I399" s="1" t="b">
        <v>1</v>
      </c>
      <c r="J399" s="137"/>
      <c r="K399" s="137"/>
      <c r="L399" s="138"/>
    </row>
    <row r="400" spans="1:13">
      <c r="A400" s="1" t="s">
        <v>310</v>
      </c>
      <c r="B400" s="1">
        <v>4.6546553015885403E-3</v>
      </c>
      <c r="C400" s="1">
        <v>7.9708354737421903E-3</v>
      </c>
      <c r="D400" s="1">
        <v>1.54931203843532E-4</v>
      </c>
      <c r="E400" s="1">
        <v>5.6845369092014697E-8</v>
      </c>
      <c r="F400" s="1">
        <v>1.3948113460230001E-3</v>
      </c>
      <c r="G400" s="1">
        <v>2.8010284457544499E-2</v>
      </c>
      <c r="H400" s="1">
        <v>1.9437260291460201E-2</v>
      </c>
      <c r="I400" s="1" t="b">
        <v>1</v>
      </c>
      <c r="J400" s="137"/>
      <c r="K400" s="137"/>
      <c r="L400" s="138"/>
    </row>
    <row r="401" spans="1:12">
      <c r="A401" s="1" t="s">
        <v>311</v>
      </c>
      <c r="B401" s="1">
        <v>4.9345211757506899E-3</v>
      </c>
      <c r="C401" s="1">
        <v>4.3262167579656303E-3</v>
      </c>
      <c r="D401" s="1">
        <v>7.7422823184831598E-5</v>
      </c>
      <c r="E401" s="1">
        <v>2.30835549168016E-4</v>
      </c>
      <c r="F401" s="1">
        <v>3.6661839269701898E-3</v>
      </c>
      <c r="G401" s="1">
        <v>1.6086971316692601E-2</v>
      </c>
      <c r="H401" s="1">
        <v>1.7896196033700101E-2</v>
      </c>
      <c r="I401" s="1" t="b">
        <v>1</v>
      </c>
      <c r="J401" s="137"/>
      <c r="K401" s="137"/>
      <c r="L401" s="138"/>
    </row>
    <row r="402" spans="1:12">
      <c r="A402" s="1" t="s">
        <v>312</v>
      </c>
      <c r="B402" s="1">
        <v>5.3948587827565104E-3</v>
      </c>
      <c r="C402" s="1">
        <v>9.4338253196069501E-3</v>
      </c>
      <c r="D402" s="1">
        <v>1.7245812715600099E-4</v>
      </c>
      <c r="E402" s="1">
        <v>2.4579541174167399E-8</v>
      </c>
      <c r="F402" s="1">
        <v>1.4872906041691399E-3</v>
      </c>
      <c r="G402" s="1">
        <v>3.2170157762122301E-2</v>
      </c>
      <c r="H402" s="1">
        <v>1.8280826845242699E-2</v>
      </c>
      <c r="I402" s="1" t="b">
        <v>1</v>
      </c>
      <c r="J402" s="137"/>
      <c r="K402" s="137"/>
      <c r="L402" s="138"/>
    </row>
    <row r="403" spans="1:12">
      <c r="A403" s="1" t="s">
        <v>313</v>
      </c>
      <c r="B403" s="1">
        <v>1.2960279571987201E-2</v>
      </c>
      <c r="C403" s="1">
        <v>1.1110131353333901E-2</v>
      </c>
      <c r="D403" s="1">
        <v>2.0274578690230701E-4</v>
      </c>
      <c r="E403" s="1">
        <v>6.6215612128075097E-4</v>
      </c>
      <c r="F403" s="1">
        <v>1.0011771279144301E-2</v>
      </c>
      <c r="G403" s="1">
        <v>4.1291400569036699E-2</v>
      </c>
      <c r="H403" s="1">
        <v>1.8248729961367002E-2</v>
      </c>
      <c r="I403" s="1" t="b">
        <v>1</v>
      </c>
      <c r="J403" s="137"/>
      <c r="K403" s="137"/>
      <c r="L403" s="138"/>
    </row>
    <row r="404" spans="1:12">
      <c r="A404" s="1" t="s">
        <v>314</v>
      </c>
      <c r="B404" s="1">
        <v>3.5904722942497599E-3</v>
      </c>
      <c r="C404" s="1">
        <v>6.07886902754394E-3</v>
      </c>
      <c r="D404" s="1">
        <v>1.11014453922729E-4</v>
      </c>
      <c r="E404" s="1">
        <v>4.0148745292754597E-8</v>
      </c>
      <c r="F404" s="1">
        <v>1.11024333762471E-3</v>
      </c>
      <c r="G404" s="1">
        <v>2.04377076662829E-2</v>
      </c>
      <c r="H404" s="1">
        <v>1.8262353312715199E-2</v>
      </c>
      <c r="I404" s="1" t="b">
        <v>1</v>
      </c>
      <c r="J404" s="137"/>
      <c r="K404" s="137"/>
      <c r="L404" s="138"/>
    </row>
    <row r="405" spans="1:12">
      <c r="A405" s="1" t="s">
        <v>315</v>
      </c>
      <c r="B405" s="1">
        <v>4.3766535092602697E-3</v>
      </c>
      <c r="C405" s="1">
        <v>7.6216944475294103E-3</v>
      </c>
      <c r="D405" s="1">
        <v>1.3914249323549401E-4</v>
      </c>
      <c r="E405" s="1">
        <v>2.6371703873729501E-8</v>
      </c>
      <c r="F405" s="1">
        <v>1.22395694112037E-3</v>
      </c>
      <c r="G405" s="1">
        <v>2.7827988009832001E-2</v>
      </c>
      <c r="H405" s="1">
        <v>1.8256110133173398E-2</v>
      </c>
      <c r="I405" s="1" t="b">
        <v>1</v>
      </c>
      <c r="J405" s="137"/>
      <c r="K405" s="137"/>
      <c r="L405" s="138"/>
    </row>
    <row r="406" spans="1:12">
      <c r="A406" s="1" t="s">
        <v>316</v>
      </c>
      <c r="B406" s="1">
        <v>1.8005082527522099E-3</v>
      </c>
      <c r="C406" s="1">
        <v>3.2226181408144899E-3</v>
      </c>
      <c r="D406" s="1">
        <v>5.71563723308449E-5</v>
      </c>
      <c r="E406" s="1">
        <v>1.1557407847622401E-8</v>
      </c>
      <c r="F406" s="1">
        <v>4.9110063783109703E-4</v>
      </c>
      <c r="G406" s="1">
        <v>1.12971750259768E-2</v>
      </c>
      <c r="H406" s="1">
        <v>1.77360052706707E-2</v>
      </c>
      <c r="I406" s="1" t="b">
        <v>1</v>
      </c>
      <c r="J406" s="137"/>
      <c r="K406" s="137"/>
      <c r="L406" s="138"/>
    </row>
    <row r="407" spans="1:12">
      <c r="A407" s="1" t="s">
        <v>317</v>
      </c>
      <c r="B407" s="1">
        <v>4.3918950143887097E-3</v>
      </c>
      <c r="C407" s="1">
        <v>7.7499065703459996E-3</v>
      </c>
      <c r="D407" s="1">
        <v>1.4152303022225201E-4</v>
      </c>
      <c r="E407" s="1">
        <v>5.5772458057958598E-8</v>
      </c>
      <c r="F407" s="1">
        <v>1.1673866473807201E-3</v>
      </c>
      <c r="G407" s="1">
        <v>2.7996603024015399E-2</v>
      </c>
      <c r="H407" s="1">
        <v>1.8261256305175499E-2</v>
      </c>
      <c r="I407" s="1" t="b">
        <v>1</v>
      </c>
      <c r="J407" s="137"/>
      <c r="K407" s="137"/>
      <c r="L407" s="138"/>
    </row>
    <row r="408" spans="1:12">
      <c r="A408" s="1" t="s">
        <v>318</v>
      </c>
      <c r="B408" s="1">
        <v>2.4118182224755098E-3</v>
      </c>
      <c r="C408" s="1">
        <v>4.24520589417201E-3</v>
      </c>
      <c r="D408" s="1">
        <v>7.5749674200886399E-5</v>
      </c>
      <c r="E408" s="1">
        <v>1.2135841700467901E-8</v>
      </c>
      <c r="F408" s="1">
        <v>6.2649121136672899E-4</v>
      </c>
      <c r="G408" s="1">
        <v>1.37966574147239E-2</v>
      </c>
      <c r="H408" s="1">
        <v>1.7843580756560899E-2</v>
      </c>
      <c r="I408" s="1" t="b">
        <v>1</v>
      </c>
      <c r="J408" s="137"/>
      <c r="K408" s="137"/>
      <c r="L408" s="138"/>
    </row>
    <row r="409" spans="1:12">
      <c r="A409" s="1" t="s">
        <v>319</v>
      </c>
      <c r="B409" s="1">
        <v>1.9107000928912501E-2</v>
      </c>
      <c r="C409" s="1">
        <v>1.24900510551456E-2</v>
      </c>
      <c r="D409" s="1">
        <v>2.3228323570136699E-4</v>
      </c>
      <c r="E409" s="1">
        <v>2.9188089654209499E-3</v>
      </c>
      <c r="F409" s="1">
        <v>1.6566753235820901E-2</v>
      </c>
      <c r="G409" s="1">
        <v>5.0345803509206803E-2</v>
      </c>
      <c r="H409" s="1">
        <v>1.8597460865115701E-2</v>
      </c>
      <c r="I409" s="1" t="b">
        <v>1</v>
      </c>
      <c r="J409" s="137"/>
      <c r="K409" s="137"/>
      <c r="L409" s="138"/>
    </row>
    <row r="410" spans="1:12">
      <c r="A410" s="1" t="s">
        <v>320</v>
      </c>
      <c r="B410" s="1">
        <v>8.8803462570349202E-3</v>
      </c>
      <c r="C410" s="1">
        <v>7.650107745016E-3</v>
      </c>
      <c r="D410" s="1">
        <v>1.3969521945796299E-4</v>
      </c>
      <c r="E410" s="1">
        <v>4.7020804491916101E-4</v>
      </c>
      <c r="F410" s="1">
        <v>6.87657813659928E-3</v>
      </c>
      <c r="G410" s="1">
        <v>2.8830855199756401E-2</v>
      </c>
      <c r="H410" s="1">
        <v>1.8260555813605799E-2</v>
      </c>
      <c r="I410" s="1" t="b">
        <v>1</v>
      </c>
      <c r="J410" s="137"/>
      <c r="K410" s="137"/>
      <c r="L410" s="138"/>
    </row>
    <row r="411" spans="1:12">
      <c r="A411" s="1" t="s">
        <v>321</v>
      </c>
      <c r="B411" s="1">
        <v>2.1893092670100998E-2</v>
      </c>
      <c r="C411" s="1">
        <v>1.0757219806985401E-2</v>
      </c>
      <c r="D411" s="1">
        <v>1.96884966207303E-4</v>
      </c>
      <c r="E411" s="1">
        <v>6.3117840855506499E-3</v>
      </c>
      <c r="F411" s="1">
        <v>2.0095313636750801E-2</v>
      </c>
      <c r="G411" s="1">
        <v>4.7467245359108401E-2</v>
      </c>
      <c r="H411" s="1">
        <v>1.8302588376919799E-2</v>
      </c>
      <c r="I411" s="1" t="b">
        <v>1</v>
      </c>
      <c r="J411" s="137"/>
      <c r="K411" s="137"/>
      <c r="L411" s="138"/>
    </row>
    <row r="412" spans="1:12">
      <c r="A412" s="1" t="s">
        <v>322</v>
      </c>
      <c r="B412" s="1">
        <v>2.3642186994598498E-3</v>
      </c>
      <c r="C412" s="1">
        <v>4.2862153470135198E-3</v>
      </c>
      <c r="D412" s="1">
        <v>7.8273448939905705E-5</v>
      </c>
      <c r="E412" s="1">
        <v>1.53053954217568E-8</v>
      </c>
      <c r="F412" s="1">
        <v>5.7737230319025398E-4</v>
      </c>
      <c r="G412" s="1">
        <v>1.5656248059633299E-2</v>
      </c>
      <c r="H412" s="1">
        <v>1.8261669702257E-2</v>
      </c>
      <c r="I412" s="1" t="b">
        <v>1</v>
      </c>
      <c r="J412" s="137"/>
      <c r="K412" s="137"/>
      <c r="L412" s="138"/>
    </row>
    <row r="413" spans="1:12">
      <c r="A413" s="1" t="s">
        <v>323</v>
      </c>
      <c r="B413" s="1">
        <v>3.80861260701644E-3</v>
      </c>
      <c r="C413" s="1">
        <v>6.6170074135517296E-3</v>
      </c>
      <c r="D413" s="1">
        <v>1.2084454032409501E-4</v>
      </c>
      <c r="E413" s="1">
        <v>3.2232704259745697E-8</v>
      </c>
      <c r="F413" s="1">
        <v>1.14688143317491E-3</v>
      </c>
      <c r="G413" s="1">
        <v>2.38638120929427E-2</v>
      </c>
      <c r="H413" s="1">
        <v>1.82627179888908E-2</v>
      </c>
      <c r="I413" s="1" t="b">
        <v>1</v>
      </c>
      <c r="J413" s="137"/>
      <c r="K413" s="137"/>
      <c r="L413" s="138"/>
    </row>
    <row r="414" spans="1:12">
      <c r="A414" s="1" t="s">
        <v>324</v>
      </c>
      <c r="B414" s="1">
        <v>1.8206313276710798E-2</v>
      </c>
      <c r="C414" s="1">
        <v>1.5483331699016599E-2</v>
      </c>
      <c r="D414" s="1">
        <v>2.7834049953669399E-4</v>
      </c>
      <c r="E414" s="1">
        <v>1.0606829154075901E-3</v>
      </c>
      <c r="F414" s="1">
        <v>1.4017362753487099E-2</v>
      </c>
      <c r="G414" s="1">
        <v>5.8011728537676603E-2</v>
      </c>
      <c r="H414" s="1">
        <v>1.7976783353053898E-2</v>
      </c>
      <c r="I414" s="1" t="b">
        <v>1</v>
      </c>
      <c r="J414" s="137"/>
      <c r="K414" s="137"/>
      <c r="L414" s="138"/>
    </row>
    <row r="415" spans="1:12">
      <c r="A415" s="1" t="s">
        <v>325</v>
      </c>
      <c r="B415" s="1">
        <v>1.8077322925994802E-2</v>
      </c>
      <c r="C415" s="1">
        <v>9.5401066751985304E-3</v>
      </c>
      <c r="D415" s="1">
        <v>1.6435946854334899E-4</v>
      </c>
      <c r="E415" s="1">
        <v>4.1645990824124004E-3</v>
      </c>
      <c r="F415" s="1">
        <v>1.65806828021124E-2</v>
      </c>
      <c r="G415" s="1">
        <v>4.1087926699516802E-2</v>
      </c>
      <c r="H415" s="1">
        <v>1.72282631776681E-2</v>
      </c>
      <c r="I415" s="1" t="b">
        <v>1</v>
      </c>
      <c r="J415" s="137"/>
      <c r="K415" s="137"/>
      <c r="L415" s="138"/>
    </row>
    <row r="416" spans="1:12">
      <c r="A416" s="1" t="s">
        <v>326</v>
      </c>
      <c r="B416" s="1">
        <v>3.8838601415525302E-2</v>
      </c>
      <c r="C416" s="1">
        <v>6.1381878693148401E-2</v>
      </c>
      <c r="D416" s="1">
        <v>1.1204941715106599E-3</v>
      </c>
      <c r="E416" s="1">
        <v>3.8931868445808599E-7</v>
      </c>
      <c r="F416" s="1">
        <v>1.20577162227068E-2</v>
      </c>
      <c r="G416" s="1">
        <v>0.22791678700111401</v>
      </c>
      <c r="H416" s="1">
        <v>1.82544782819711E-2</v>
      </c>
      <c r="I416" s="1" t="b">
        <v>1</v>
      </c>
      <c r="J416" s="137"/>
      <c r="K416" s="137"/>
      <c r="L416" s="138"/>
    </row>
    <row r="417" spans="1:12">
      <c r="A417" s="1" t="s">
        <v>327</v>
      </c>
      <c r="B417" s="1">
        <v>3.9664765155846798E-2</v>
      </c>
      <c r="C417" s="1">
        <v>6.4188761148083695E-2</v>
      </c>
      <c r="D417" s="1">
        <v>1.16943484418805E-3</v>
      </c>
      <c r="E417" s="1">
        <v>2.3433374816638001E-7</v>
      </c>
      <c r="F417" s="1">
        <v>1.14949934202565E-2</v>
      </c>
      <c r="G417" s="1">
        <v>0.23026256442630499</v>
      </c>
      <c r="H417" s="1">
        <v>1.8218685378428801E-2</v>
      </c>
      <c r="I417" s="1" t="b">
        <v>1</v>
      </c>
      <c r="J417" s="137"/>
      <c r="K417" s="137"/>
      <c r="L417" s="138"/>
    </row>
    <row r="418" spans="1:12">
      <c r="A418" s="1" t="s">
        <v>328</v>
      </c>
      <c r="B418" s="1">
        <v>1.3031971210909399E-2</v>
      </c>
      <c r="C418" s="1">
        <v>1.3296305733547901E-2</v>
      </c>
      <c r="D418" s="1">
        <v>2.4283441741213799E-4</v>
      </c>
      <c r="E418" s="1">
        <v>6.0726515549047895E-4</v>
      </c>
      <c r="F418" s="1">
        <v>9.1906479071746303E-3</v>
      </c>
      <c r="G418" s="1">
        <v>5.07985534544746E-2</v>
      </c>
      <c r="H418" s="1">
        <v>1.8263299767501798E-2</v>
      </c>
      <c r="I418" s="1" t="b">
        <v>1</v>
      </c>
      <c r="J418" s="137"/>
      <c r="K418" s="137"/>
      <c r="L418" s="138"/>
    </row>
    <row r="419" spans="1:12">
      <c r="A419" s="1" t="s">
        <v>329</v>
      </c>
      <c r="B419" s="1">
        <v>2.1965877344352399E-3</v>
      </c>
      <c r="C419" s="1">
        <v>4.0617818120261403E-3</v>
      </c>
      <c r="D419" s="1">
        <v>7.4164999118148095E-5</v>
      </c>
      <c r="E419" s="1">
        <v>2.4995530799322999E-8</v>
      </c>
      <c r="F419" s="1">
        <v>5.7236869814776298E-4</v>
      </c>
      <c r="G419" s="1">
        <v>1.29039863788204E-2</v>
      </c>
      <c r="H419" s="1">
        <v>1.8259227735610999E-2</v>
      </c>
      <c r="I419" s="1" t="b">
        <v>1</v>
      </c>
      <c r="J419" s="137"/>
      <c r="K419" s="137"/>
      <c r="L419" s="138"/>
    </row>
    <row r="420" spans="1:12">
      <c r="A420" s="1" t="s">
        <v>595</v>
      </c>
      <c r="B420" s="1">
        <v>1.5752743704073601E-2</v>
      </c>
      <c r="C420" s="1">
        <v>1.3427617641749099E-2</v>
      </c>
      <c r="D420" s="1">
        <v>2.5250156484643999E-4</v>
      </c>
      <c r="E420" s="1">
        <v>9.9535169575573406E-4</v>
      </c>
      <c r="F420" s="1">
        <v>1.20550181039765E-2</v>
      </c>
      <c r="G420" s="1">
        <v>5.13870780053996E-2</v>
      </c>
      <c r="H420" s="1">
        <v>1.8804643651854001E-2</v>
      </c>
      <c r="I420" s="1" t="b">
        <v>1</v>
      </c>
      <c r="J420" s="137"/>
      <c r="K420" s="137"/>
      <c r="L420" s="138"/>
    </row>
    <row r="421" spans="1:12">
      <c r="A421" s="1" t="s">
        <v>596</v>
      </c>
      <c r="B421" s="1">
        <v>1.05447485204971E-2</v>
      </c>
      <c r="C421" s="1">
        <v>9.1891124631924299E-3</v>
      </c>
      <c r="D421" s="1">
        <v>1.67811077532942E-4</v>
      </c>
      <c r="E421" s="1">
        <v>6.5895930175768305E-4</v>
      </c>
      <c r="F421" s="1">
        <v>8.0792568182353995E-3</v>
      </c>
      <c r="G421" s="1">
        <v>3.57192279416646E-2</v>
      </c>
      <c r="H421" s="1">
        <v>1.8261946211358199E-2</v>
      </c>
      <c r="I421" s="1" t="b">
        <v>1</v>
      </c>
      <c r="J421" s="137"/>
      <c r="K421" s="137"/>
      <c r="L421" s="138"/>
    </row>
    <row r="422" spans="1:12">
      <c r="A422" s="1" t="s">
        <v>597</v>
      </c>
      <c r="B422" s="1">
        <v>1.7880454821342501E-3</v>
      </c>
      <c r="C422" s="1">
        <v>3.01868842662119E-3</v>
      </c>
      <c r="D422" s="1">
        <v>5.4294880585499503E-5</v>
      </c>
      <c r="E422" s="1">
        <v>2.0337259207842799E-8</v>
      </c>
      <c r="F422" s="1">
        <v>5.1877046743283104E-4</v>
      </c>
      <c r="G422" s="1">
        <v>1.09022851152E-2</v>
      </c>
      <c r="H422" s="1">
        <v>1.79862486325797E-2</v>
      </c>
      <c r="I422" s="1" t="b">
        <v>1</v>
      </c>
      <c r="J422" s="137"/>
      <c r="K422" s="137"/>
      <c r="L422" s="138"/>
    </row>
    <row r="423" spans="1:12">
      <c r="A423" s="1" t="s">
        <v>598</v>
      </c>
      <c r="B423" s="1">
        <v>1.04734307366062E-2</v>
      </c>
      <c r="C423" s="1">
        <v>1.8166515221271499E-2</v>
      </c>
      <c r="D423" s="1">
        <v>3.3393461639988299E-4</v>
      </c>
      <c r="E423" s="1">
        <v>9.0592824701305805E-8</v>
      </c>
      <c r="F423" s="1">
        <v>2.8502120195995702E-3</v>
      </c>
      <c r="G423" s="1">
        <v>6.3942791160462295E-2</v>
      </c>
      <c r="H423" s="1">
        <v>1.83818752431326E-2</v>
      </c>
      <c r="I423" s="1" t="b">
        <v>1</v>
      </c>
      <c r="J423" s="137"/>
      <c r="K423" s="137"/>
      <c r="L423" s="138"/>
    </row>
    <row r="424" spans="1:12">
      <c r="A424" s="1" t="s">
        <v>599</v>
      </c>
      <c r="B424" s="1">
        <v>2.7360185008545299E-2</v>
      </c>
      <c r="C424" s="1">
        <v>4.5976113637342997E-2</v>
      </c>
      <c r="D424" s="1">
        <v>8.6795023439310804E-4</v>
      </c>
      <c r="E424" s="1">
        <v>6.0842982434781402E-7</v>
      </c>
      <c r="F424" s="1">
        <v>8.2861960348776607E-3</v>
      </c>
      <c r="G424" s="1">
        <v>0.15728541949323399</v>
      </c>
      <c r="H424" s="1">
        <v>1.8878286260545E-2</v>
      </c>
      <c r="I424" s="1" t="b">
        <v>1</v>
      </c>
      <c r="J424" s="137"/>
      <c r="K424" s="137"/>
      <c r="L424" s="138"/>
    </row>
    <row r="425" spans="1:12">
      <c r="A425" s="1" t="s">
        <v>600</v>
      </c>
      <c r="B425" s="1">
        <v>2.7306833284309402E-2</v>
      </c>
      <c r="C425" s="1">
        <v>4.61797945700861E-2</v>
      </c>
      <c r="D425" s="1">
        <v>8.1299313215225997E-4</v>
      </c>
      <c r="E425" s="1">
        <v>2.0725229734181199E-7</v>
      </c>
      <c r="F425" s="1">
        <v>7.8667877361482796E-3</v>
      </c>
      <c r="G425" s="1">
        <v>0.16479740120496</v>
      </c>
      <c r="H425" s="1">
        <v>1.7604953415684799E-2</v>
      </c>
      <c r="I425" s="1" t="b">
        <v>1</v>
      </c>
      <c r="J425" s="137"/>
      <c r="K425" s="137"/>
      <c r="L425" s="138"/>
    </row>
    <row r="426" spans="1:12">
      <c r="A426" s="1" t="s">
        <v>330</v>
      </c>
      <c r="B426" s="1">
        <v>0.15755025028852701</v>
      </c>
      <c r="C426" s="1">
        <v>0.24287304751344699</v>
      </c>
      <c r="D426" s="1">
        <v>4.5439607918091596E-3</v>
      </c>
      <c r="E426" s="1">
        <v>-0.33395935199388399</v>
      </c>
      <c r="F426" s="1">
        <v>0.162487196147134</v>
      </c>
      <c r="G426" s="1">
        <v>0.62671210090845897</v>
      </c>
      <c r="H426" s="1">
        <v>1.8709201528661099E-2</v>
      </c>
      <c r="I426" s="1" t="b">
        <v>1</v>
      </c>
      <c r="J426" s="137"/>
      <c r="K426" s="137"/>
      <c r="L426" s="138"/>
    </row>
    <row r="427" spans="1:12">
      <c r="A427" s="1" t="s">
        <v>331</v>
      </c>
      <c r="B427" s="1">
        <v>0.38736855171051499</v>
      </c>
      <c r="C427" s="1">
        <v>2.76069402933392E-2</v>
      </c>
      <c r="D427" s="1">
        <v>5.1018531400187596E-4</v>
      </c>
      <c r="E427" s="1">
        <v>0.33368378708775198</v>
      </c>
      <c r="F427" s="1">
        <v>0.38675616397148499</v>
      </c>
      <c r="G427" s="1">
        <v>0.44240365470117299</v>
      </c>
      <c r="H427" s="1">
        <v>1.8480328083477202E-2</v>
      </c>
      <c r="I427" s="1" t="b">
        <v>1</v>
      </c>
      <c r="J427" s="137"/>
      <c r="K427" s="137"/>
      <c r="L427" s="138"/>
    </row>
    <row r="428" spans="1:12">
      <c r="A428" s="1" t="s">
        <v>332</v>
      </c>
      <c r="B428" s="1">
        <v>0.58286401659039999</v>
      </c>
      <c r="C428" s="1">
        <v>2.8474654238972798E-2</v>
      </c>
      <c r="D428" s="1">
        <v>5.2520513328932397E-4</v>
      </c>
      <c r="E428" s="1">
        <v>0.52498895783662902</v>
      </c>
      <c r="F428" s="1">
        <v>0.58342875524393201</v>
      </c>
      <c r="G428" s="1">
        <v>0.63761253482285596</v>
      </c>
      <c r="H428" s="1">
        <v>1.8444653581446601E-2</v>
      </c>
      <c r="I428" s="1" t="b">
        <v>1</v>
      </c>
      <c r="J428" s="137"/>
      <c r="K428" s="137"/>
      <c r="L428" s="138"/>
    </row>
    <row r="429" spans="1:12">
      <c r="A429" s="1" t="s">
        <v>333</v>
      </c>
      <c r="B429" s="1">
        <v>2.9767431699084999E-2</v>
      </c>
      <c r="C429" s="1">
        <v>7.9707690996814705E-3</v>
      </c>
      <c r="D429" s="1">
        <v>1.4556272244460001E-4</v>
      </c>
      <c r="E429" s="1">
        <v>1.7049220407153801E-2</v>
      </c>
      <c r="F429" s="1">
        <v>2.87438349039272E-2</v>
      </c>
      <c r="G429" s="1">
        <v>4.8067204317205403E-2</v>
      </c>
      <c r="H429" s="1">
        <v>1.8262067389509098E-2</v>
      </c>
      <c r="I429" s="1" t="b">
        <v>1</v>
      </c>
      <c r="J429" s="137"/>
      <c r="K429" s="137"/>
      <c r="L429" s="138"/>
    </row>
    <row r="430" spans="1:12">
      <c r="A430" s="1" t="s">
        <v>334</v>
      </c>
      <c r="B430" s="1">
        <v>0.40348888436554697</v>
      </c>
      <c r="C430" s="1">
        <v>0.19080384779464299</v>
      </c>
      <c r="D430" s="1">
        <v>3.4827457610417702E-3</v>
      </c>
      <c r="E430" s="1">
        <v>8.6330486426799399E-2</v>
      </c>
      <c r="F430" s="1">
        <v>0.39099777532089902</v>
      </c>
      <c r="G430" s="1">
        <v>0.82382522719428097</v>
      </c>
      <c r="H430" s="1">
        <v>1.8253016389848501E-2</v>
      </c>
      <c r="I430" s="1" t="b">
        <v>1</v>
      </c>
      <c r="J430" s="137"/>
      <c r="K430" s="137"/>
      <c r="L430" s="138"/>
    </row>
    <row r="431" spans="1:12">
      <c r="A431" s="1" t="s">
        <v>335</v>
      </c>
      <c r="B431" s="1">
        <v>0.38080429791486098</v>
      </c>
      <c r="C431" s="1">
        <v>0.17788067080280201</v>
      </c>
      <c r="D431" s="1">
        <v>3.15973315458545E-3</v>
      </c>
      <c r="E431" s="1">
        <v>8.8208622059163105E-2</v>
      </c>
      <c r="F431" s="1">
        <v>0.365095978639839</v>
      </c>
      <c r="G431" s="1">
        <v>0.75849285978983605</v>
      </c>
      <c r="H431" s="1">
        <v>1.7763218118782099E-2</v>
      </c>
      <c r="I431" s="1" t="b">
        <v>1</v>
      </c>
      <c r="J431" s="137"/>
      <c r="K431" s="137"/>
      <c r="L431" s="138"/>
    </row>
    <row r="432" spans="1:12">
      <c r="A432" s="1" t="s">
        <v>336</v>
      </c>
      <c r="B432" s="1">
        <v>0.363678117758025</v>
      </c>
      <c r="C432" s="1">
        <v>0.16060918175747499</v>
      </c>
      <c r="D432" s="1">
        <v>2.9493461978150402E-3</v>
      </c>
      <c r="E432" s="1">
        <v>9.5582670133643993E-2</v>
      </c>
      <c r="F432" s="1">
        <v>0.35333738465364001</v>
      </c>
      <c r="G432" s="1">
        <v>0.69932429953136399</v>
      </c>
      <c r="H432" s="1">
        <v>1.83634968159458E-2</v>
      </c>
      <c r="I432" s="1" t="b">
        <v>1</v>
      </c>
      <c r="J432" s="137"/>
      <c r="K432" s="137"/>
      <c r="L432" s="138"/>
    </row>
    <row r="433" spans="1:12">
      <c r="A433" s="1" t="s">
        <v>337</v>
      </c>
      <c r="B433" s="1">
        <v>0.48237456214229002</v>
      </c>
      <c r="C433" s="1">
        <v>4.8969126167343099E-2</v>
      </c>
      <c r="D433" s="1">
        <v>8.8227051100897395E-4</v>
      </c>
      <c r="E433" s="1">
        <v>0.38419800173855601</v>
      </c>
      <c r="F433" s="1">
        <v>0.48288428478384099</v>
      </c>
      <c r="G433" s="1">
        <v>0.57799989818456698</v>
      </c>
      <c r="H433" s="1">
        <v>1.8016872671853999E-2</v>
      </c>
      <c r="I433" s="1" t="b">
        <v>1</v>
      </c>
      <c r="J433" s="137"/>
      <c r="K433" s="137"/>
      <c r="L433" s="138"/>
    </row>
    <row r="434" spans="1:12">
      <c r="A434" s="1" t="s">
        <v>338</v>
      </c>
      <c r="B434" s="1">
        <v>7.7432707893788505E-2</v>
      </c>
      <c r="C434" s="1">
        <v>2.55023463048548E-2</v>
      </c>
      <c r="D434" s="1">
        <v>4.6572075692122002E-4</v>
      </c>
      <c r="E434" s="1">
        <v>3.3047938115709101E-2</v>
      </c>
      <c r="F434" s="1">
        <v>7.5029556135438893E-2</v>
      </c>
      <c r="G434" s="1">
        <v>0.13435382699516801</v>
      </c>
      <c r="H434" s="1">
        <v>1.8261878783779301E-2</v>
      </c>
      <c r="I434" s="1" t="b">
        <v>1</v>
      </c>
      <c r="J434" s="137"/>
      <c r="K434" s="137"/>
      <c r="L434" s="138"/>
    </row>
    <row r="435" spans="1:12">
      <c r="A435" s="1" t="s">
        <v>339</v>
      </c>
      <c r="B435" s="1">
        <v>0.41738890876712298</v>
      </c>
      <c r="C435" s="1">
        <v>4.6467770244952002E-2</v>
      </c>
      <c r="D435" s="1">
        <v>8.4013274555637396E-4</v>
      </c>
      <c r="E435" s="1">
        <v>0.32248962156331701</v>
      </c>
      <c r="F435" s="1">
        <v>0.41753817674361898</v>
      </c>
      <c r="G435" s="1">
        <v>0.506513600098076</v>
      </c>
      <c r="H435" s="1">
        <v>1.8079902287707499E-2</v>
      </c>
      <c r="I435" s="1" t="b">
        <v>1</v>
      </c>
      <c r="L435" s="139"/>
    </row>
    <row r="436" spans="1:12">
      <c r="A436" s="1" t="s">
        <v>340</v>
      </c>
      <c r="B436" s="1">
        <v>0.25572892800528901</v>
      </c>
      <c r="C436" s="1">
        <v>4.0811963950635001E-2</v>
      </c>
      <c r="D436" s="1">
        <v>7.2370735851014396E-4</v>
      </c>
      <c r="E436" s="1">
        <v>0.17921285827148101</v>
      </c>
      <c r="F436" s="1">
        <v>0.25419540698291498</v>
      </c>
      <c r="G436" s="1">
        <v>0.33761627541744899</v>
      </c>
      <c r="H436" s="1">
        <v>1.7732725614124301E-2</v>
      </c>
      <c r="I436" s="1" t="b">
        <v>1</v>
      </c>
      <c r="L436" s="139"/>
    </row>
    <row r="437" spans="1:12">
      <c r="A437" s="1" t="s">
        <v>341</v>
      </c>
      <c r="B437" s="1">
        <v>0.42614268405560701</v>
      </c>
      <c r="C437" s="1">
        <v>4.8655816601759001E-2</v>
      </c>
      <c r="D437" s="1">
        <v>8.7288715196171104E-4</v>
      </c>
      <c r="E437" s="1">
        <v>0.33556965423951401</v>
      </c>
      <c r="F437" s="1">
        <v>0.42600915422272201</v>
      </c>
      <c r="G437" s="1">
        <v>0.52500104857229402</v>
      </c>
      <c r="H437" s="1">
        <v>1.7940037038246998E-2</v>
      </c>
      <c r="I437" s="1" t="b">
        <v>1</v>
      </c>
      <c r="L437" s="139"/>
    </row>
    <row r="438" spans="1:12">
      <c r="A438" s="1" t="s">
        <v>342</v>
      </c>
      <c r="B438" s="1">
        <v>0.39848058541742398</v>
      </c>
      <c r="C438" s="1">
        <v>0.16257133295624801</v>
      </c>
      <c r="D438" s="1">
        <v>2.96897197779544E-3</v>
      </c>
      <c r="E438" s="1">
        <v>0.11495236384209501</v>
      </c>
      <c r="F438" s="1">
        <v>0.390494770103892</v>
      </c>
      <c r="G438" s="1">
        <v>0.72480627139246301</v>
      </c>
      <c r="H438" s="1">
        <v>1.8262580024452801E-2</v>
      </c>
      <c r="I438" s="1" t="b">
        <v>1</v>
      </c>
      <c r="L438" s="139"/>
    </row>
    <row r="439" spans="1:12">
      <c r="A439" s="1" t="s">
        <v>343</v>
      </c>
      <c r="B439" s="1">
        <v>0.40130669952299097</v>
      </c>
      <c r="C439" s="1">
        <v>4.7047886230219001E-2</v>
      </c>
      <c r="D439" s="1">
        <v>8.7495129315154298E-4</v>
      </c>
      <c r="E439" s="1">
        <v>0.31411161548133898</v>
      </c>
      <c r="F439" s="1">
        <v>0.401042780798822</v>
      </c>
      <c r="G439" s="1">
        <v>0.49653320240358001</v>
      </c>
      <c r="H439" s="1">
        <v>1.8597037258382899E-2</v>
      </c>
      <c r="I439" s="1" t="b">
        <v>1</v>
      </c>
      <c r="L439" s="139"/>
    </row>
    <row r="440" spans="1:12">
      <c r="A440" s="1" t="s">
        <v>344</v>
      </c>
      <c r="B440" s="1">
        <v>0.36402291580448498</v>
      </c>
      <c r="C440" s="1">
        <v>0.195326826369525</v>
      </c>
      <c r="D440" s="1">
        <v>3.5663985376873102E-3</v>
      </c>
      <c r="E440" s="1">
        <v>6.5818649302607293E-2</v>
      </c>
      <c r="F440" s="1">
        <v>0.33593257918256503</v>
      </c>
      <c r="G440" s="1">
        <v>0.77705587099065798</v>
      </c>
      <c r="H440" s="1">
        <v>1.82586212246151E-2</v>
      </c>
      <c r="I440" s="1" t="b">
        <v>1</v>
      </c>
      <c r="L440" s="139"/>
    </row>
    <row r="441" spans="1:12">
      <c r="A441" s="1" t="s">
        <v>345</v>
      </c>
      <c r="B441" s="1">
        <v>0.342763177233747</v>
      </c>
      <c r="C441" s="1">
        <v>0.14976677219478099</v>
      </c>
      <c r="D441" s="1">
        <v>2.7840603921396498E-3</v>
      </c>
      <c r="E441" s="1">
        <v>9.5500021120776601E-2</v>
      </c>
      <c r="F441" s="1">
        <v>0.32327666030684898</v>
      </c>
      <c r="G441" s="1">
        <v>0.66476232740778796</v>
      </c>
      <c r="H441" s="1">
        <v>1.8589306234889101E-2</v>
      </c>
      <c r="I441" s="1" t="b">
        <v>1</v>
      </c>
      <c r="L441" s="139"/>
    </row>
    <row r="442" spans="1:12">
      <c r="A442" s="1" t="s">
        <v>346</v>
      </c>
      <c r="B442" s="1">
        <v>0.43042925924353798</v>
      </c>
      <c r="C442" s="1">
        <v>4.7491605808620302E-2</v>
      </c>
      <c r="D442" s="1">
        <v>8.4867525076823996E-4</v>
      </c>
      <c r="E442" s="1">
        <v>0.34070397635451499</v>
      </c>
      <c r="F442" s="1">
        <v>0.42953389946310599</v>
      </c>
      <c r="G442" s="1">
        <v>0.52440459270870099</v>
      </c>
      <c r="H442" s="1">
        <v>1.78700053687002E-2</v>
      </c>
      <c r="I442" s="1" t="b">
        <v>1</v>
      </c>
      <c r="L442" s="139"/>
    </row>
    <row r="443" spans="1:12">
      <c r="A443" s="1" t="s">
        <v>347</v>
      </c>
      <c r="B443" s="1">
        <v>0.144469813986977</v>
      </c>
      <c r="C443" s="1">
        <v>3.37500009966617E-2</v>
      </c>
      <c r="D443" s="1">
        <v>5.6438435231915705E-4</v>
      </c>
      <c r="E443" s="1">
        <v>8.6452439689782903E-2</v>
      </c>
      <c r="F443" s="1">
        <v>0.14175749031150001</v>
      </c>
      <c r="G443" s="1">
        <v>0.21417739908653899</v>
      </c>
      <c r="H443" s="1">
        <v>1.6722498834147601E-2</v>
      </c>
      <c r="I443" s="1" t="b">
        <v>1</v>
      </c>
      <c r="L443" s="139"/>
    </row>
    <row r="444" spans="1:12">
      <c r="A444" s="1" t="s">
        <v>348</v>
      </c>
      <c r="B444" s="1">
        <v>0.49313214210290301</v>
      </c>
      <c r="C444" s="1">
        <v>4.8465156876583697E-2</v>
      </c>
      <c r="D444" s="1">
        <v>8.8469094164265799E-4</v>
      </c>
      <c r="E444" s="1">
        <v>0.39866617300576201</v>
      </c>
      <c r="F444" s="1">
        <v>0.49304250387313697</v>
      </c>
      <c r="G444" s="1">
        <v>0.58810147491445097</v>
      </c>
      <c r="H444" s="1">
        <v>1.8254164407133198E-2</v>
      </c>
      <c r="I444" s="1" t="b">
        <v>1</v>
      </c>
      <c r="L444" s="139"/>
    </row>
    <row r="445" spans="1:12">
      <c r="A445" s="1" t="s">
        <v>349</v>
      </c>
      <c r="B445" s="1">
        <v>0.51296150259364703</v>
      </c>
      <c r="C445" s="1">
        <v>4.8463016815263799E-2</v>
      </c>
      <c r="D445" s="1">
        <v>9.0213823629428798E-4</v>
      </c>
      <c r="E445" s="1">
        <v>0.41596851705863502</v>
      </c>
      <c r="F445" s="1">
        <v>0.51354256668280196</v>
      </c>
      <c r="G445" s="1">
        <v>0.60445244987617197</v>
      </c>
      <c r="H445" s="1">
        <v>1.86149830443521E-2</v>
      </c>
      <c r="I445" s="1" t="b">
        <v>1</v>
      </c>
      <c r="L445" s="139"/>
    </row>
    <row r="446" spans="1:12">
      <c r="A446" s="1" t="s">
        <v>350</v>
      </c>
      <c r="B446" s="1">
        <v>0.39071791623972701</v>
      </c>
      <c r="C446" s="1">
        <v>4.7313005312288901E-2</v>
      </c>
      <c r="D446" s="1">
        <v>8.6394484401240603E-4</v>
      </c>
      <c r="E446" s="1">
        <v>0.29841000657415601</v>
      </c>
      <c r="F446" s="1">
        <v>0.39145507295614201</v>
      </c>
      <c r="G446" s="1">
        <v>0.48432023299802202</v>
      </c>
      <c r="H446" s="1">
        <v>1.8260197979603002E-2</v>
      </c>
      <c r="I446" s="1" t="b">
        <v>1</v>
      </c>
      <c r="L446" s="139"/>
    </row>
    <row r="447" spans="1:12">
      <c r="A447" s="1" t="s">
        <v>351</v>
      </c>
      <c r="B447" s="1">
        <v>0.468686312915852</v>
      </c>
      <c r="C447" s="1">
        <v>4.8246989862977201E-2</v>
      </c>
      <c r="D447" s="1">
        <v>8.3874292064251498E-4</v>
      </c>
      <c r="E447" s="1">
        <v>0.37591634572785598</v>
      </c>
      <c r="F447" s="1">
        <v>0.46873583211279402</v>
      </c>
      <c r="G447" s="1">
        <v>0.56479535529637803</v>
      </c>
      <c r="H447" s="1">
        <v>1.7384357511723899E-2</v>
      </c>
      <c r="I447" s="1" t="b">
        <v>1</v>
      </c>
      <c r="L447" s="139"/>
    </row>
    <row r="448" spans="1:12">
      <c r="A448" s="1" t="s">
        <v>352</v>
      </c>
      <c r="B448" s="1">
        <v>0.39334610150044202</v>
      </c>
      <c r="C448" s="1">
        <v>4.8067592174624897E-2</v>
      </c>
      <c r="D448" s="1">
        <v>8.7729068512669504E-4</v>
      </c>
      <c r="E448" s="1">
        <v>0.301741907398625</v>
      </c>
      <c r="F448" s="1">
        <v>0.39288661001501701</v>
      </c>
      <c r="G448" s="1">
        <v>0.48915962867281998</v>
      </c>
      <c r="H448" s="1">
        <v>1.8251188491813401E-2</v>
      </c>
      <c r="I448" s="1" t="b">
        <v>1</v>
      </c>
      <c r="L448" s="139"/>
    </row>
    <row r="449" spans="1:12">
      <c r="A449" s="1" t="s">
        <v>353</v>
      </c>
      <c r="B449" s="1">
        <v>0.57541255656437695</v>
      </c>
      <c r="C449" s="1">
        <v>4.8302861851274102E-2</v>
      </c>
      <c r="D449" s="1">
        <v>8.5307196342757497E-4</v>
      </c>
      <c r="E449" s="1">
        <v>0.47444395946053403</v>
      </c>
      <c r="F449" s="1">
        <v>0.57686510721223605</v>
      </c>
      <c r="G449" s="1">
        <v>0.66786412831262099</v>
      </c>
      <c r="H449" s="1">
        <v>1.7660898976425199E-2</v>
      </c>
      <c r="I449" s="1" t="b">
        <v>1</v>
      </c>
      <c r="J449" s="139"/>
      <c r="K449" s="140"/>
      <c r="L449" s="139"/>
    </row>
    <row r="450" spans="1:12">
      <c r="A450" s="1" t="s">
        <v>354</v>
      </c>
      <c r="B450" s="1">
        <v>0.180412310856503</v>
      </c>
      <c r="C450" s="1">
        <v>3.6477339829507099E-2</v>
      </c>
      <c r="D450" s="1">
        <v>6.8039709750898896E-4</v>
      </c>
      <c r="E450" s="1">
        <v>0.114307316192913</v>
      </c>
      <c r="F450" s="1">
        <v>0.177925022635118</v>
      </c>
      <c r="G450" s="1">
        <v>0.25693412967820101</v>
      </c>
      <c r="H450" s="1">
        <v>1.8652596397904099E-2</v>
      </c>
      <c r="I450" s="1" t="b">
        <v>1</v>
      </c>
      <c r="K450" s="140"/>
      <c r="L450" s="139"/>
    </row>
    <row r="451" spans="1:12">
      <c r="A451" s="1" t="s">
        <v>355</v>
      </c>
      <c r="B451" s="1">
        <v>0.28145570674735998</v>
      </c>
      <c r="C451" s="1">
        <v>4.3113610987176698E-2</v>
      </c>
      <c r="D451" s="1">
        <v>7.86998662820558E-4</v>
      </c>
      <c r="E451" s="1">
        <v>0.20029452374843501</v>
      </c>
      <c r="F451" s="1">
        <v>0.28061327111561601</v>
      </c>
      <c r="G451" s="1">
        <v>0.36510882607316197</v>
      </c>
      <c r="H451" s="1">
        <v>1.8254065127011401E-2</v>
      </c>
      <c r="I451" s="1" t="b">
        <v>1</v>
      </c>
      <c r="L451" s="139"/>
    </row>
    <row r="452" spans="1:12">
      <c r="A452" s="1" t="s">
        <v>356</v>
      </c>
      <c r="B452" s="1">
        <v>0.29402089153722499</v>
      </c>
      <c r="C452" s="1">
        <v>4.38179969645748E-2</v>
      </c>
      <c r="D452" s="1">
        <v>8.0007846269531096E-4</v>
      </c>
      <c r="E452" s="1">
        <v>0.210259935782389</v>
      </c>
      <c r="F452" s="1">
        <v>0.29417230021041801</v>
      </c>
      <c r="G452" s="1">
        <v>0.380396341456747</v>
      </c>
      <c r="H452" s="1">
        <v>1.8259129082101699E-2</v>
      </c>
      <c r="I452" s="1" t="b">
        <v>1</v>
      </c>
      <c r="L452" s="139"/>
    </row>
    <row r="453" spans="1:12">
      <c r="A453" s="1" t="s">
        <v>357</v>
      </c>
      <c r="B453" s="1">
        <v>0.40017010966584399</v>
      </c>
      <c r="C453" s="1">
        <v>4.73303214917489E-2</v>
      </c>
      <c r="D453" s="1">
        <v>8.6432863395323695E-4</v>
      </c>
      <c r="E453" s="1">
        <v>0.31101311419443201</v>
      </c>
      <c r="F453" s="1">
        <v>0.39883039397822001</v>
      </c>
      <c r="G453" s="1">
        <v>0.49486271409756799</v>
      </c>
      <c r="H453" s="1">
        <v>1.8261626093199399E-2</v>
      </c>
      <c r="I453" s="1" t="b">
        <v>1</v>
      </c>
      <c r="L453" s="139"/>
    </row>
    <row r="454" spans="1:12">
      <c r="A454" s="1" t="s">
        <v>358</v>
      </c>
      <c r="B454" s="1">
        <v>0.23484768680979301</v>
      </c>
      <c r="C454" s="1">
        <v>4.0637254464950201E-2</v>
      </c>
      <c r="D454" s="1">
        <v>7.5658947354562795E-4</v>
      </c>
      <c r="E454" s="1">
        <v>0.16117440949937301</v>
      </c>
      <c r="F454" s="1">
        <v>0.232656219792129</v>
      </c>
      <c r="G454" s="1">
        <v>0.32040077589867699</v>
      </c>
      <c r="H454" s="1">
        <v>1.86181247603277E-2</v>
      </c>
      <c r="I454" s="1" t="b">
        <v>1</v>
      </c>
      <c r="L454" s="139"/>
    </row>
    <row r="455" spans="1:12">
      <c r="A455" s="1" t="s">
        <v>359</v>
      </c>
      <c r="B455" s="1">
        <v>0.24784546567813201</v>
      </c>
      <c r="C455" s="1">
        <v>4.17583809503521E-2</v>
      </c>
      <c r="D455" s="1">
        <v>8.2117310018246705E-4</v>
      </c>
      <c r="E455" s="1">
        <v>0.17189899846929499</v>
      </c>
      <c r="F455" s="1">
        <v>0.24597177445497501</v>
      </c>
      <c r="G455" s="1">
        <v>0.334857941637274</v>
      </c>
      <c r="H455" s="1">
        <v>1.9664869218918898E-2</v>
      </c>
      <c r="I455" s="1" t="b">
        <v>1</v>
      </c>
      <c r="L455" s="139"/>
    </row>
    <row r="456" spans="1:12">
      <c r="A456" s="1" t="s">
        <v>360</v>
      </c>
      <c r="B456" s="1">
        <v>0.30740161596987498</v>
      </c>
      <c r="C456" s="1">
        <v>4.4133150236402401E-2</v>
      </c>
      <c r="D456" s="1">
        <v>7.5189242108245102E-4</v>
      </c>
      <c r="E456" s="1">
        <v>0.224673837450168</v>
      </c>
      <c r="F456" s="1">
        <v>0.30667497834578</v>
      </c>
      <c r="G456" s="1">
        <v>0.39895052864811098</v>
      </c>
      <c r="H456" s="1">
        <v>1.70369080171002E-2</v>
      </c>
      <c r="I456" s="1" t="b">
        <v>1</v>
      </c>
      <c r="L456" s="139"/>
    </row>
    <row r="457" spans="1:12">
      <c r="A457" s="1" t="s">
        <v>361</v>
      </c>
      <c r="B457" s="1">
        <v>0.229928798362217</v>
      </c>
      <c r="C457" s="1">
        <v>3.9463597890514401E-2</v>
      </c>
      <c r="D457" s="1">
        <v>7.0510721281694295E-4</v>
      </c>
      <c r="E457" s="1">
        <v>0.15775653954785901</v>
      </c>
      <c r="F457" s="1">
        <v>0.22774652704072401</v>
      </c>
      <c r="G457" s="1">
        <v>0.31040485916760902</v>
      </c>
      <c r="H457" s="1">
        <v>1.7867281507711299E-2</v>
      </c>
      <c r="I457" s="1" t="b">
        <v>1</v>
      </c>
      <c r="L457" s="139"/>
    </row>
    <row r="458" spans="1:12">
      <c r="A458" s="1" t="s">
        <v>362</v>
      </c>
      <c r="B458" s="1">
        <v>0.35367866377318602</v>
      </c>
      <c r="C458" s="1">
        <v>4.5194662787135999E-2</v>
      </c>
      <c r="D458" s="1">
        <v>7.7825784775768499E-4</v>
      </c>
      <c r="E458" s="1">
        <v>0.26743482132621998</v>
      </c>
      <c r="F458" s="1">
        <v>0.35336460205132603</v>
      </c>
      <c r="G458" s="1">
        <v>0.44560498298294798</v>
      </c>
      <c r="H458" s="1">
        <v>1.7220127328380099E-2</v>
      </c>
      <c r="I458" s="1" t="b">
        <v>1</v>
      </c>
      <c r="L458" s="139"/>
    </row>
    <row r="459" spans="1:12">
      <c r="A459" s="1" t="s">
        <v>363</v>
      </c>
      <c r="B459" s="1">
        <v>0.35410620391870101</v>
      </c>
      <c r="C459" s="1">
        <v>0.17091292455593701</v>
      </c>
      <c r="D459" s="1">
        <v>3.1172768991812598E-3</v>
      </c>
      <c r="E459" s="1">
        <v>8.0730377908546994E-2</v>
      </c>
      <c r="F459" s="1">
        <v>0.33756419699323897</v>
      </c>
      <c r="G459" s="1">
        <v>0.718243528016278</v>
      </c>
      <c r="H459" s="1">
        <v>1.8238976995335599E-2</v>
      </c>
      <c r="I459" s="1" t="b">
        <v>1</v>
      </c>
      <c r="L459" s="139"/>
    </row>
    <row r="460" spans="1:12">
      <c r="A460" s="1" t="s">
        <v>364</v>
      </c>
      <c r="B460" s="1">
        <v>0.44238597403868202</v>
      </c>
      <c r="C460" s="1">
        <v>0.192504310281118</v>
      </c>
      <c r="D460" s="1">
        <v>3.5154879689706701E-3</v>
      </c>
      <c r="E460" s="1">
        <v>0.117821442837145</v>
      </c>
      <c r="F460" s="1">
        <v>0.43143524819451301</v>
      </c>
      <c r="G460" s="1">
        <v>0.82529859798316596</v>
      </c>
      <c r="H460" s="1">
        <v>1.8261866260744698E-2</v>
      </c>
      <c r="I460" s="1" t="b">
        <v>1</v>
      </c>
      <c r="L460" s="139"/>
    </row>
    <row r="461" spans="1:12">
      <c r="A461" s="1" t="s">
        <v>601</v>
      </c>
      <c r="B461" s="1">
        <v>0.54290673921969401</v>
      </c>
      <c r="C461" s="1">
        <v>4.8796560357977803E-2</v>
      </c>
      <c r="D461" s="1">
        <v>9.0558912123338297E-4</v>
      </c>
      <c r="E461" s="1">
        <v>0.44658072692498502</v>
      </c>
      <c r="F461" s="1">
        <v>0.54280184979184098</v>
      </c>
      <c r="G461" s="1">
        <v>0.63819789768955104</v>
      </c>
      <c r="H461" s="1">
        <v>1.8558462206964301E-2</v>
      </c>
      <c r="I461" s="1" t="b">
        <v>1</v>
      </c>
      <c r="L461" s="139"/>
    </row>
    <row r="462" spans="1:12">
      <c r="A462" s="1" t="s">
        <v>602</v>
      </c>
      <c r="B462" s="1">
        <v>0.51329213925891404</v>
      </c>
      <c r="C462" s="1">
        <v>4.7568401883948903E-2</v>
      </c>
      <c r="D462" s="1">
        <v>8.6842219917818999E-4</v>
      </c>
      <c r="E462" s="1">
        <v>0.41975192193428601</v>
      </c>
      <c r="F462" s="1">
        <v>0.51321205369519396</v>
      </c>
      <c r="G462" s="1">
        <v>0.60288296331777802</v>
      </c>
      <c r="H462" s="1">
        <v>1.8256282842901699E-2</v>
      </c>
      <c r="I462" s="1" t="b">
        <v>1</v>
      </c>
      <c r="L462" s="139"/>
    </row>
    <row r="463" spans="1:12">
      <c r="A463" s="1" t="s">
        <v>603</v>
      </c>
      <c r="B463" s="1">
        <v>0.71275382501073703</v>
      </c>
      <c r="C463" s="1">
        <v>4.2951184666182203E-2</v>
      </c>
      <c r="D463" s="1">
        <v>8.1215410330601103E-4</v>
      </c>
      <c r="E463" s="1">
        <v>0.62512532980972402</v>
      </c>
      <c r="F463" s="1">
        <v>0.71448115581299798</v>
      </c>
      <c r="G463" s="1">
        <v>0.79321875197090896</v>
      </c>
      <c r="H463" s="1">
        <v>1.8908770727003098E-2</v>
      </c>
      <c r="I463" s="1" t="b">
        <v>1</v>
      </c>
      <c r="L463" s="139"/>
    </row>
    <row r="464" spans="1:12">
      <c r="A464" s="1" t="s">
        <v>604</v>
      </c>
      <c r="B464" s="1">
        <v>0.190290230532702</v>
      </c>
      <c r="C464" s="1">
        <v>3.7062869278775501E-2</v>
      </c>
      <c r="D464" s="1">
        <v>7.0257027657441703E-4</v>
      </c>
      <c r="E464" s="1">
        <v>0.125353764489575</v>
      </c>
      <c r="F464" s="1">
        <v>0.18808516366804301</v>
      </c>
      <c r="G464" s="1">
        <v>0.26641290539731899</v>
      </c>
      <c r="H464" s="1">
        <v>1.89561760933806E-2</v>
      </c>
      <c r="I464" s="1" t="b">
        <v>1</v>
      </c>
      <c r="L464" s="139"/>
    </row>
    <row r="465" spans="1:12">
      <c r="A465" s="1" t="s">
        <v>605</v>
      </c>
      <c r="B465" s="1">
        <v>0.85330590599763001</v>
      </c>
      <c r="C465" s="1">
        <v>3.4881473055814301E-2</v>
      </c>
      <c r="D465" s="1">
        <v>6.3704145469299102E-4</v>
      </c>
      <c r="E465" s="1">
        <v>0.77541165791818101</v>
      </c>
      <c r="F465" s="1">
        <v>0.85637867989411498</v>
      </c>
      <c r="G465" s="1">
        <v>0.91365990891429505</v>
      </c>
      <c r="H465" s="1">
        <v>1.8263031887261499E-2</v>
      </c>
      <c r="I465" s="1" t="b">
        <v>1</v>
      </c>
      <c r="L465" s="139"/>
    </row>
    <row r="466" spans="1:12">
      <c r="A466" s="1" t="s">
        <v>606</v>
      </c>
      <c r="B466" s="1">
        <v>0.627043773625094</v>
      </c>
      <c r="C466" s="1">
        <v>4.5775124343120699E-2</v>
      </c>
      <c r="D466" s="1">
        <v>8.3589026464268E-4</v>
      </c>
      <c r="E466" s="1">
        <v>0.53281580965791997</v>
      </c>
      <c r="F466" s="1">
        <v>0.62832046695896004</v>
      </c>
      <c r="G466" s="1">
        <v>0.71257200832582002</v>
      </c>
      <c r="H466" s="1">
        <v>1.8260797248239501E-2</v>
      </c>
      <c r="I466" s="1" t="b">
        <v>1</v>
      </c>
      <c r="L466" s="139"/>
    </row>
    <row r="467" spans="1:12">
      <c r="A467" s="1" t="s">
        <v>365</v>
      </c>
      <c r="B467" s="1">
        <v>0.56420297721457302</v>
      </c>
      <c r="C467" s="1">
        <v>0.19421100213627401</v>
      </c>
      <c r="D467" s="1">
        <v>3.4898054512434501E-3</v>
      </c>
      <c r="E467" s="1">
        <v>0.147777270192889</v>
      </c>
      <c r="F467" s="1">
        <v>0.57755415202257798</v>
      </c>
      <c r="G467" s="1">
        <v>0.895107599859158</v>
      </c>
      <c r="H467" s="1">
        <v>1.7969143935495101E-2</v>
      </c>
      <c r="I467" s="1" t="b">
        <v>1</v>
      </c>
      <c r="L467" s="139"/>
    </row>
    <row r="468" spans="1:12">
      <c r="A468" s="1" t="s">
        <v>366</v>
      </c>
      <c r="B468" s="1">
        <v>0.58622978129959702</v>
      </c>
      <c r="C468" s="1">
        <v>0.181792020652392</v>
      </c>
      <c r="D468" s="1">
        <v>3.3172024320479898E-3</v>
      </c>
      <c r="E468" s="1">
        <v>0.20329021564973601</v>
      </c>
      <c r="F468" s="1">
        <v>0.59729482001798495</v>
      </c>
      <c r="G468" s="1">
        <v>0.89837721964793105</v>
      </c>
      <c r="H468" s="1">
        <v>1.8247238905996201E-2</v>
      </c>
      <c r="I468" s="1" t="b">
        <v>1</v>
      </c>
      <c r="L468" s="139"/>
    </row>
    <row r="469" spans="1:12">
      <c r="A469" s="1" t="s">
        <v>367</v>
      </c>
      <c r="B469" s="1">
        <v>0.60083750928702995</v>
      </c>
      <c r="C469" s="1">
        <v>0.16637695420870199</v>
      </c>
      <c r="D469" s="1">
        <v>3.1114973333091901E-3</v>
      </c>
      <c r="E469" s="1">
        <v>0.25687561618104399</v>
      </c>
      <c r="F469" s="1">
        <v>0.61291637423259704</v>
      </c>
      <c r="G469" s="1">
        <v>0.88343103652891397</v>
      </c>
      <c r="H469" s="1">
        <v>1.87014923317213E-2</v>
      </c>
      <c r="I469" s="1" t="b">
        <v>1</v>
      </c>
      <c r="L469" s="139"/>
    </row>
    <row r="470" spans="1:12">
      <c r="A470" s="1" t="s">
        <v>368</v>
      </c>
      <c r="B470" s="1">
        <v>0.47851546302277798</v>
      </c>
      <c r="C470" s="1">
        <v>4.8449783433808402E-2</v>
      </c>
      <c r="D470" s="1">
        <v>8.8450440591082301E-4</v>
      </c>
      <c r="E470" s="1">
        <v>0.38415100322738399</v>
      </c>
      <c r="F470" s="1">
        <v>0.47817839199873902</v>
      </c>
      <c r="G470" s="1">
        <v>0.57617568038002098</v>
      </c>
      <c r="H470" s="1">
        <v>1.82561064925961E-2</v>
      </c>
      <c r="I470" s="1" t="b">
        <v>1</v>
      </c>
      <c r="L470" s="139"/>
    </row>
    <row r="471" spans="1:12">
      <c r="A471" s="1" t="s">
        <v>369</v>
      </c>
      <c r="B471" s="1">
        <v>0.90254209602750002</v>
      </c>
      <c r="C471" s="1">
        <v>2.85091101725801E-2</v>
      </c>
      <c r="D471" s="1">
        <v>5.2060952148614995E-4</v>
      </c>
      <c r="E471" s="1">
        <v>0.84272923691264601</v>
      </c>
      <c r="F471" s="1">
        <v>0.90546454303896895</v>
      </c>
      <c r="G471" s="1">
        <v>0.95129538871431596</v>
      </c>
      <c r="H471" s="1">
        <v>1.82611634784332E-2</v>
      </c>
      <c r="I471" s="1" t="b">
        <v>1</v>
      </c>
      <c r="L471" s="139"/>
    </row>
    <row r="472" spans="1:12">
      <c r="A472" s="1" t="s">
        <v>370</v>
      </c>
      <c r="B472" s="1">
        <v>0.56084628730483799</v>
      </c>
      <c r="C472" s="1">
        <v>4.7364986290434202E-2</v>
      </c>
      <c r="D472" s="1">
        <v>8.5147569342341003E-4</v>
      </c>
      <c r="E472" s="1">
        <v>0.47074003262248698</v>
      </c>
      <c r="F472" s="1">
        <v>0.56133857513041596</v>
      </c>
      <c r="G472" s="1">
        <v>0.65599382558923403</v>
      </c>
      <c r="H472" s="1">
        <v>1.7976901506997201E-2</v>
      </c>
      <c r="I472" s="1" t="b">
        <v>1</v>
      </c>
    </row>
    <row r="473" spans="1:12">
      <c r="A473" s="1" t="s">
        <v>371</v>
      </c>
      <c r="B473" s="1">
        <v>0.68406647520150698</v>
      </c>
      <c r="C473" s="1">
        <v>4.3883880359614803E-2</v>
      </c>
      <c r="D473" s="1">
        <v>8.1040107616370401E-4</v>
      </c>
      <c r="E473" s="1">
        <v>0.59668287664313502</v>
      </c>
      <c r="F473" s="1">
        <v>0.68538421026709195</v>
      </c>
      <c r="G473" s="1">
        <v>0.76552488365356297</v>
      </c>
      <c r="H473" s="1">
        <v>1.8466942064437299E-2</v>
      </c>
      <c r="I473" s="1" t="b">
        <v>1</v>
      </c>
    </row>
    <row r="474" spans="1:12">
      <c r="A474" s="1" t="s">
        <v>372</v>
      </c>
      <c r="B474" s="1">
        <v>0.54431402437070897</v>
      </c>
      <c r="C474" s="1">
        <v>4.8881806799434602E-2</v>
      </c>
      <c r="D474" s="1">
        <v>8.9214925809536904E-4</v>
      </c>
      <c r="E474" s="1">
        <v>0.44622720249036102</v>
      </c>
      <c r="F474" s="1">
        <v>0.54396429502528598</v>
      </c>
      <c r="G474" s="1">
        <v>0.63948548977741504</v>
      </c>
      <c r="H474" s="1">
        <v>1.8251151430549999E-2</v>
      </c>
      <c r="I474" s="1" t="b">
        <v>1</v>
      </c>
    </row>
    <row r="475" spans="1:12">
      <c r="A475" s="1" t="s">
        <v>373</v>
      </c>
      <c r="B475" s="1">
        <v>0.57176413928212999</v>
      </c>
      <c r="C475" s="1">
        <v>0.163465779543607</v>
      </c>
      <c r="D475" s="1">
        <v>2.9853940578950201E-3</v>
      </c>
      <c r="E475" s="1">
        <v>0.24481678794509901</v>
      </c>
      <c r="F475" s="1">
        <v>0.57478706709916705</v>
      </c>
      <c r="G475" s="1">
        <v>0.86123279056550295</v>
      </c>
      <c r="H475" s="1">
        <v>1.8263113333140301E-2</v>
      </c>
      <c r="I475" s="1" t="b">
        <v>1</v>
      </c>
    </row>
    <row r="476" spans="1:12">
      <c r="A476" s="1" t="s">
        <v>374</v>
      </c>
      <c r="B476" s="1">
        <v>0.56926904207448603</v>
      </c>
      <c r="C476" s="1">
        <v>4.8012348664248E-2</v>
      </c>
      <c r="D476" s="1">
        <v>8.7615996714424799E-4</v>
      </c>
      <c r="E476" s="1">
        <v>0.47546202224598899</v>
      </c>
      <c r="F476" s="1">
        <v>0.57087358987557402</v>
      </c>
      <c r="G476" s="1">
        <v>0.66083130279396196</v>
      </c>
      <c r="H476" s="1">
        <v>1.8248637934196101E-2</v>
      </c>
      <c r="I476" s="1" t="b">
        <v>1</v>
      </c>
    </row>
    <row r="477" spans="1:12">
      <c r="A477" s="1" t="s">
        <v>375</v>
      </c>
      <c r="B477" s="1">
        <v>0.60507832841767095</v>
      </c>
      <c r="C477" s="1">
        <v>0.198473851502488</v>
      </c>
      <c r="D477" s="1">
        <v>3.6234500210645601E-3</v>
      </c>
      <c r="E477" s="1">
        <v>0.18156329727880499</v>
      </c>
      <c r="F477" s="1">
        <v>0.62795116272345797</v>
      </c>
      <c r="G477" s="1">
        <v>0.91917385639585403</v>
      </c>
      <c r="H477" s="1">
        <v>1.82565612227217E-2</v>
      </c>
      <c r="I477" s="1" t="b">
        <v>1</v>
      </c>
    </row>
    <row r="478" spans="1:12">
      <c r="A478" s="1" t="s">
        <v>376</v>
      </c>
      <c r="B478" s="1">
        <v>0.62158943102255904</v>
      </c>
      <c r="C478" s="1">
        <v>0.15575499283292199</v>
      </c>
      <c r="D478" s="1">
        <v>2.8321268064284699E-3</v>
      </c>
      <c r="E478" s="1">
        <v>0.30130599563270499</v>
      </c>
      <c r="F478" s="1">
        <v>0.63664092005433104</v>
      </c>
      <c r="G478" s="1">
        <v>0.88012907240070104</v>
      </c>
      <c r="H478" s="1">
        <v>1.8183216826098698E-2</v>
      </c>
      <c r="I478" s="1" t="b">
        <v>1</v>
      </c>
    </row>
    <row r="479" spans="1:12">
      <c r="A479" s="1" t="s">
        <v>377</v>
      </c>
      <c r="B479" s="1">
        <v>0.46743534033455197</v>
      </c>
      <c r="C479" s="1">
        <v>4.80123650554043E-2</v>
      </c>
      <c r="D479" s="1">
        <v>8.9109005752650296E-4</v>
      </c>
      <c r="E479" s="1">
        <v>0.37032225279731701</v>
      </c>
      <c r="F479" s="1">
        <v>0.46786173927227098</v>
      </c>
      <c r="G479" s="1">
        <v>0.56112970971656095</v>
      </c>
      <c r="H479" s="1">
        <v>1.8559595148004499E-2</v>
      </c>
      <c r="I479" s="1" t="b">
        <v>1</v>
      </c>
    </row>
    <row r="480" spans="1:12">
      <c r="A480" s="1" t="s">
        <v>378</v>
      </c>
      <c r="B480" s="1">
        <v>0.85270478374081204</v>
      </c>
      <c r="C480" s="1">
        <v>3.3983366891071697E-2</v>
      </c>
      <c r="D480" s="1">
        <v>5.6711116658686304E-4</v>
      </c>
      <c r="E480" s="1">
        <v>0.78131370969135505</v>
      </c>
      <c r="F480" s="1">
        <v>0.85540612563045004</v>
      </c>
      <c r="G480" s="1">
        <v>0.91157747628963703</v>
      </c>
      <c r="H480" s="1">
        <v>1.66879040680297E-2</v>
      </c>
      <c r="I480" s="1" t="b">
        <v>1</v>
      </c>
    </row>
    <row r="481" spans="1:9">
      <c r="A481" s="1" t="s">
        <v>379</v>
      </c>
      <c r="B481" s="1">
        <v>0.49450551490657402</v>
      </c>
      <c r="C481" s="1">
        <v>4.8835855635566298E-2</v>
      </c>
      <c r="D481" s="1">
        <v>8.9150287349359198E-4</v>
      </c>
      <c r="E481" s="1">
        <v>0.39647880635048299</v>
      </c>
      <c r="F481" s="1">
        <v>0.494198616376956</v>
      </c>
      <c r="G481" s="1">
        <v>0.59138339353539404</v>
      </c>
      <c r="H481" s="1">
        <v>1.8255088641148401E-2</v>
      </c>
      <c r="I481" s="1" t="b">
        <v>1</v>
      </c>
    </row>
    <row r="482" spans="1:9">
      <c r="A482" s="1" t="s">
        <v>380</v>
      </c>
      <c r="B482" s="1">
        <v>0.48417171393371899</v>
      </c>
      <c r="C482" s="1">
        <v>4.8353447249394201E-2</v>
      </c>
      <c r="D482" s="1">
        <v>8.9923553635971095E-4</v>
      </c>
      <c r="E482" s="1">
        <v>0.39197479249799999</v>
      </c>
      <c r="F482" s="1">
        <v>0.48351264655732101</v>
      </c>
      <c r="G482" s="1">
        <v>0.58189993906578097</v>
      </c>
      <c r="H482" s="1">
        <v>1.85971339689949E-2</v>
      </c>
      <c r="I482" s="1" t="b">
        <v>1</v>
      </c>
    </row>
    <row r="483" spans="1:9">
      <c r="A483" s="1" t="s">
        <v>381</v>
      </c>
      <c r="B483" s="1">
        <v>0.59756774535261703</v>
      </c>
      <c r="C483" s="1">
        <v>4.7332531526518201E-2</v>
      </c>
      <c r="D483" s="1">
        <v>8.6429283061697701E-4</v>
      </c>
      <c r="E483" s="1">
        <v>0.50558599143292204</v>
      </c>
      <c r="F483" s="1">
        <v>0.59740239786846505</v>
      </c>
      <c r="G483" s="1">
        <v>0.69099565182460299</v>
      </c>
      <c r="H483" s="1">
        <v>1.8260017006120899E-2</v>
      </c>
      <c r="I483" s="1" t="b">
        <v>1</v>
      </c>
    </row>
    <row r="484" spans="1:9">
      <c r="A484" s="1" t="s">
        <v>382</v>
      </c>
      <c r="B484" s="1">
        <v>0.52833714948265897</v>
      </c>
      <c r="C484" s="1">
        <v>4.8399896452532197E-2</v>
      </c>
      <c r="D484" s="1">
        <v>8.4221274477907203E-4</v>
      </c>
      <c r="E484" s="1">
        <v>0.43232596825365199</v>
      </c>
      <c r="F484" s="1">
        <v>0.52857770082290401</v>
      </c>
      <c r="G484" s="1">
        <v>0.62121495374239499</v>
      </c>
      <c r="H484" s="1">
        <v>1.74011269963163E-2</v>
      </c>
      <c r="I484" s="1" t="b">
        <v>1</v>
      </c>
    </row>
    <row r="485" spans="1:9">
      <c r="A485" s="1" t="s">
        <v>383</v>
      </c>
      <c r="B485" s="1">
        <v>0.60369482959455301</v>
      </c>
      <c r="C485" s="1">
        <v>4.81842252498954E-2</v>
      </c>
      <c r="D485" s="1">
        <v>8.7942482244436897E-4</v>
      </c>
      <c r="E485" s="1">
        <v>0.50858228232677205</v>
      </c>
      <c r="F485" s="1">
        <v>0.60409419257660901</v>
      </c>
      <c r="G485" s="1">
        <v>0.69616156824597497</v>
      </c>
      <c r="H485" s="1">
        <v>1.82513014971903E-2</v>
      </c>
      <c r="I485" s="1" t="b">
        <v>1</v>
      </c>
    </row>
    <row r="486" spans="1:9">
      <c r="A486" s="1" t="s">
        <v>384</v>
      </c>
      <c r="B486" s="1">
        <v>0.421521190705337</v>
      </c>
      <c r="C486" s="1">
        <v>4.8290753476867801E-2</v>
      </c>
      <c r="D486" s="1">
        <v>8.5202136055651597E-4</v>
      </c>
      <c r="E486" s="1">
        <v>0.328748012117834</v>
      </c>
      <c r="F486" s="1">
        <v>0.42001515033912501</v>
      </c>
      <c r="G486" s="1">
        <v>0.52235382110904505</v>
      </c>
      <c r="H486" s="1">
        <v>1.7643571475119999E-2</v>
      </c>
      <c r="I486" s="1" t="b">
        <v>1</v>
      </c>
    </row>
    <row r="487" spans="1:9">
      <c r="A487" s="1" t="s">
        <v>385</v>
      </c>
      <c r="B487" s="1">
        <v>0.81671263820470796</v>
      </c>
      <c r="C487" s="1">
        <v>3.66938039293448E-2</v>
      </c>
      <c r="D487" s="1">
        <v>7.0442961336696802E-4</v>
      </c>
      <c r="E487" s="1">
        <v>0.74127977752097196</v>
      </c>
      <c r="F487" s="1">
        <v>0.81887812865908505</v>
      </c>
      <c r="G487" s="1">
        <v>0.88335390668340297</v>
      </c>
      <c r="H487" s="1">
        <v>1.91975085146084E-2</v>
      </c>
      <c r="I487" s="1" t="b">
        <v>1</v>
      </c>
    </row>
    <row r="488" spans="1:9">
      <c r="A488" s="1" t="s">
        <v>386</v>
      </c>
      <c r="B488" s="1">
        <v>0.71550281923430503</v>
      </c>
      <c r="C488" s="1">
        <v>4.3163765716037299E-2</v>
      </c>
      <c r="D488" s="1">
        <v>7.87929174150869E-4</v>
      </c>
      <c r="E488" s="1">
        <v>0.63159173902082499</v>
      </c>
      <c r="F488" s="1">
        <v>0.71547371656052705</v>
      </c>
      <c r="G488" s="1">
        <v>0.796123931110157</v>
      </c>
      <c r="H488" s="1">
        <v>1.8254412261767002E-2</v>
      </c>
      <c r="I488" s="1" t="b">
        <v>1</v>
      </c>
    </row>
    <row r="489" spans="1:9">
      <c r="A489" s="1" t="s">
        <v>387</v>
      </c>
      <c r="B489" s="1">
        <v>0.68492076463303897</v>
      </c>
      <c r="C489" s="1">
        <v>4.4873149990611899E-2</v>
      </c>
      <c r="D489" s="1">
        <v>8.1930116376747195E-4</v>
      </c>
      <c r="E489" s="1">
        <v>0.59502990423045399</v>
      </c>
      <c r="F489" s="1">
        <v>0.68414798383308395</v>
      </c>
      <c r="G489" s="1">
        <v>0.77179332309135595</v>
      </c>
      <c r="H489" s="1">
        <v>1.82581602570553E-2</v>
      </c>
      <c r="I489" s="1" t="b">
        <v>1</v>
      </c>
    </row>
    <row r="490" spans="1:9">
      <c r="A490" s="1" t="s">
        <v>388</v>
      </c>
      <c r="B490" s="1">
        <v>0.58755274718278006</v>
      </c>
      <c r="C490" s="1">
        <v>4.73808871632726E-2</v>
      </c>
      <c r="D490" s="1">
        <v>8.6526753362400801E-4</v>
      </c>
      <c r="E490" s="1">
        <v>0.49323087145460598</v>
      </c>
      <c r="F490" s="1">
        <v>0.589181266004277</v>
      </c>
      <c r="G490" s="1">
        <v>0.67710965738552398</v>
      </c>
      <c r="H490" s="1">
        <v>1.8261952982060702E-2</v>
      </c>
      <c r="I490" s="1" t="b">
        <v>1</v>
      </c>
    </row>
    <row r="491" spans="1:9">
      <c r="A491" s="1" t="s">
        <v>389</v>
      </c>
      <c r="B491" s="1">
        <v>0.72568078596091701</v>
      </c>
      <c r="C491" s="1">
        <v>4.2653020159062E-2</v>
      </c>
      <c r="D491" s="1">
        <v>7.7089494919104602E-4</v>
      </c>
      <c r="E491" s="1">
        <v>0.63773067080102996</v>
      </c>
      <c r="F491" s="1">
        <v>0.72727762176551702</v>
      </c>
      <c r="G491" s="1">
        <v>0.8028188082669</v>
      </c>
      <c r="H491" s="1">
        <v>1.8073631042214999E-2</v>
      </c>
      <c r="I491" s="1" t="b">
        <v>1</v>
      </c>
    </row>
    <row r="492" spans="1:9">
      <c r="A492" s="1" t="s">
        <v>390</v>
      </c>
      <c r="B492" s="1">
        <v>0.74906922102986795</v>
      </c>
      <c r="C492" s="1">
        <v>4.1982859213569999E-2</v>
      </c>
      <c r="D492" s="1">
        <v>8.3304132015819701E-4</v>
      </c>
      <c r="E492" s="1">
        <v>0.66182460269328403</v>
      </c>
      <c r="F492" s="1">
        <v>0.75057480977143298</v>
      </c>
      <c r="G492" s="1">
        <v>0.82475263127891996</v>
      </c>
      <c r="H492" s="1">
        <v>1.9842415113283499E-2</v>
      </c>
      <c r="I492" s="1" t="b">
        <v>1</v>
      </c>
    </row>
    <row r="493" spans="1:9">
      <c r="A493" s="1" t="s">
        <v>391</v>
      </c>
      <c r="B493" s="1">
        <v>0.68966172105393098</v>
      </c>
      <c r="C493" s="1">
        <v>4.4286379129841097E-2</v>
      </c>
      <c r="D493" s="1">
        <v>7.5690220353113297E-4</v>
      </c>
      <c r="E493" s="1">
        <v>0.59931372089879698</v>
      </c>
      <c r="F493" s="1">
        <v>0.69091373002843803</v>
      </c>
      <c r="G493" s="1">
        <v>0.77365206556381305</v>
      </c>
      <c r="H493" s="1">
        <v>1.70910834979759E-2</v>
      </c>
      <c r="I493" s="1" t="b">
        <v>1</v>
      </c>
    </row>
    <row r="494" spans="1:9">
      <c r="A494" s="1" t="s">
        <v>392</v>
      </c>
      <c r="B494" s="1">
        <v>0.75831671140908097</v>
      </c>
      <c r="C494" s="1">
        <v>4.0457329568611498E-2</v>
      </c>
      <c r="D494" s="1">
        <v>7.2279799900592601E-4</v>
      </c>
      <c r="E494" s="1">
        <v>0.67471678153411296</v>
      </c>
      <c r="F494" s="1">
        <v>0.76047345986071602</v>
      </c>
      <c r="G494" s="1">
        <v>0.83057094346626403</v>
      </c>
      <c r="H494" s="1">
        <v>1.7865687298518701E-2</v>
      </c>
      <c r="I494" s="1" t="b">
        <v>1</v>
      </c>
    </row>
    <row r="495" spans="1:9">
      <c r="A495" s="1" t="s">
        <v>393</v>
      </c>
      <c r="B495" s="1">
        <v>0.61595687022548395</v>
      </c>
      <c r="C495" s="1">
        <v>4.6098489215858303E-2</v>
      </c>
      <c r="D495" s="1">
        <v>7.7995194912716204E-4</v>
      </c>
      <c r="E495" s="1">
        <v>0.52464410643778803</v>
      </c>
      <c r="F495" s="1">
        <v>0.61600831134538403</v>
      </c>
      <c r="G495" s="1">
        <v>0.70494615357295998</v>
      </c>
      <c r="H495" s="1">
        <v>1.6919251853894798E-2</v>
      </c>
      <c r="I495" s="1" t="b">
        <v>1</v>
      </c>
    </row>
    <row r="496" spans="1:9">
      <c r="A496" s="1" t="s">
        <v>394</v>
      </c>
      <c r="B496" s="1">
        <v>0.60915925274757898</v>
      </c>
      <c r="C496" s="1">
        <v>0.173747957529792</v>
      </c>
      <c r="D496" s="1">
        <v>3.1702093262563399E-3</v>
      </c>
      <c r="E496" s="1">
        <v>0.244978511905771</v>
      </c>
      <c r="F496" s="1">
        <v>0.621618182450551</v>
      </c>
      <c r="G496" s="1">
        <v>0.90029124287492901</v>
      </c>
      <c r="H496" s="1">
        <v>1.8246023558077001E-2</v>
      </c>
      <c r="I496" s="1" t="b">
        <v>1</v>
      </c>
    </row>
    <row r="497" spans="1:9">
      <c r="A497" s="1" t="s">
        <v>395</v>
      </c>
      <c r="B497" s="1">
        <v>0.51945583562224495</v>
      </c>
      <c r="C497" s="1">
        <v>0.19547920433785601</v>
      </c>
      <c r="D497" s="1">
        <v>3.5699768723381499E-3</v>
      </c>
      <c r="E497" s="1">
        <v>0.14874004473762201</v>
      </c>
      <c r="F497" s="1">
        <v>0.52215570764379304</v>
      </c>
      <c r="G497" s="1">
        <v>0.86075465502402404</v>
      </c>
      <c r="H497" s="1">
        <v>1.8262693898466999E-2</v>
      </c>
      <c r="I497" s="1" t="b">
        <v>1</v>
      </c>
    </row>
    <row r="498" spans="1:9">
      <c r="A498" s="1" t="s">
        <v>607</v>
      </c>
      <c r="B498" s="1">
        <v>0.44555526058892803</v>
      </c>
      <c r="C498" s="1">
        <v>4.8616458201905598E-2</v>
      </c>
      <c r="D498" s="1">
        <v>9.0415498928916405E-4</v>
      </c>
      <c r="E498" s="1">
        <v>0.35151347238369801</v>
      </c>
      <c r="F498" s="1">
        <v>0.44512841307476297</v>
      </c>
      <c r="G498" s="1">
        <v>0.54252292501664701</v>
      </c>
      <c r="H498" s="1">
        <v>1.8597714081395701E-2</v>
      </c>
      <c r="I498" s="1" t="b">
        <v>1</v>
      </c>
    </row>
    <row r="499" spans="1:9">
      <c r="A499" s="1" t="s">
        <v>608</v>
      </c>
      <c r="B499" s="1">
        <v>0.48392996817433498</v>
      </c>
      <c r="C499" s="1">
        <v>4.7579385132673097E-2</v>
      </c>
      <c r="D499" s="1">
        <v>8.6864396350168403E-4</v>
      </c>
      <c r="E499" s="1">
        <v>0.394622103614925</v>
      </c>
      <c r="F499" s="1">
        <v>0.48399242480016202</v>
      </c>
      <c r="G499" s="1">
        <v>0.57781074840591196</v>
      </c>
      <c r="H499" s="1">
        <v>1.8256729486509901E-2</v>
      </c>
      <c r="I499" s="1" t="b">
        <v>1</v>
      </c>
    </row>
    <row r="500" spans="1:9">
      <c r="A500" s="1" t="s">
        <v>609</v>
      </c>
      <c r="B500" s="1">
        <v>0.27534604303177601</v>
      </c>
      <c r="C500" s="1">
        <v>4.2695442981863799E-2</v>
      </c>
      <c r="D500" s="1">
        <v>8.05765559744341E-4</v>
      </c>
      <c r="E500" s="1">
        <v>0.19487077822052101</v>
      </c>
      <c r="F500" s="1">
        <v>0.27356743926679</v>
      </c>
      <c r="G500" s="1">
        <v>0.36281781237437699</v>
      </c>
      <c r="H500" s="1">
        <v>1.88724019115252E-2</v>
      </c>
      <c r="I500" s="1" t="b">
        <v>1</v>
      </c>
    </row>
    <row r="501" spans="1:9">
      <c r="A501" s="1" t="s">
        <v>610</v>
      </c>
      <c r="B501" s="1">
        <v>0.79815739490148097</v>
      </c>
      <c r="C501" s="1">
        <v>3.7921517342543301E-2</v>
      </c>
      <c r="D501" s="1">
        <v>7.5070976177263901E-4</v>
      </c>
      <c r="E501" s="1">
        <v>0.71980773780416296</v>
      </c>
      <c r="F501" s="1">
        <v>0.8002143843717</v>
      </c>
      <c r="G501" s="1">
        <v>0.86529139480355799</v>
      </c>
      <c r="H501" s="1">
        <v>1.9796406219495698E-2</v>
      </c>
      <c r="I501" s="1" t="b">
        <v>1</v>
      </c>
    </row>
    <row r="502" spans="1:9">
      <c r="A502" s="1" t="s">
        <v>611</v>
      </c>
      <c r="B502" s="1">
        <v>0.14371285264075101</v>
      </c>
      <c r="C502" s="1">
        <v>3.4573634870226799E-2</v>
      </c>
      <c r="D502" s="1">
        <v>6.3141798675137104E-4</v>
      </c>
      <c r="E502" s="1">
        <v>8.4214777177717304E-2</v>
      </c>
      <c r="F502" s="1">
        <v>0.14078566232335399</v>
      </c>
      <c r="G502" s="1">
        <v>0.21998655957475399</v>
      </c>
      <c r="H502" s="1">
        <v>1.8262991123768699E-2</v>
      </c>
      <c r="I502" s="1" t="b">
        <v>1</v>
      </c>
    </row>
    <row r="503" spans="1:9">
      <c r="A503" s="1" t="s">
        <v>612</v>
      </c>
      <c r="B503" s="1">
        <v>0.37016008033120701</v>
      </c>
      <c r="C503" s="1">
        <v>4.5732503171137903E-2</v>
      </c>
      <c r="D503" s="1">
        <v>8.3510650648980199E-4</v>
      </c>
      <c r="E503" s="1">
        <v>0.28491297233479401</v>
      </c>
      <c r="F503" s="1">
        <v>0.36861494470350997</v>
      </c>
      <c r="G503" s="1">
        <v>0.46433983769869802</v>
      </c>
      <c r="H503" s="1">
        <v>1.82606778239255E-2</v>
      </c>
      <c r="I503" s="1" t="b">
        <v>1</v>
      </c>
    </row>
    <row r="504" spans="1:9">
      <c r="A504" s="1" t="s">
        <v>396</v>
      </c>
      <c r="B504" s="1">
        <v>3.2308138419879097E-2</v>
      </c>
      <c r="C504" s="1">
        <v>6.1361127178805E-2</v>
      </c>
      <c r="D504" s="1">
        <v>1.0991282650113701E-3</v>
      </c>
      <c r="E504" s="1">
        <v>2.08901147972899E-7</v>
      </c>
      <c r="F504" s="1">
        <v>8.10905759057046E-3</v>
      </c>
      <c r="G504" s="1">
        <v>0.20636002403696699</v>
      </c>
      <c r="H504" s="1">
        <v>1.7912452321948599E-2</v>
      </c>
      <c r="I504" s="1" t="b">
        <v>1</v>
      </c>
    </row>
    <row r="505" spans="1:9">
      <c r="A505" s="1" t="s">
        <v>397</v>
      </c>
      <c r="B505" s="1">
        <v>3.2965920785542099E-2</v>
      </c>
      <c r="C505" s="1">
        <v>6.2525278449223398E-2</v>
      </c>
      <c r="D505" s="1">
        <v>1.16579546126062E-3</v>
      </c>
      <c r="E505" s="1">
        <v>1.8832741043315001E-7</v>
      </c>
      <c r="F505" s="1">
        <v>7.4687958774591603E-3</v>
      </c>
      <c r="G505" s="1">
        <v>0.218166018847363</v>
      </c>
      <c r="H505" s="1">
        <v>1.8645186237872799E-2</v>
      </c>
      <c r="I505" s="1" t="b">
        <v>1</v>
      </c>
    </row>
    <row r="506" spans="1:9">
      <c r="A506" s="1" t="s">
        <v>398</v>
      </c>
      <c r="B506" s="1">
        <v>3.5484372954944901E-2</v>
      </c>
      <c r="C506" s="1">
        <v>6.5841931742969997E-2</v>
      </c>
      <c r="D506" s="1">
        <v>1.2019159896559299E-3</v>
      </c>
      <c r="E506" s="1">
        <v>2.7148994664515299E-7</v>
      </c>
      <c r="F506" s="1">
        <v>9.4724336706835405E-3</v>
      </c>
      <c r="G506" s="1">
        <v>0.22424336115002499</v>
      </c>
      <c r="H506" s="1">
        <v>1.8254567535288899E-2</v>
      </c>
      <c r="I506" s="1" t="b">
        <v>1</v>
      </c>
    </row>
    <row r="507" spans="1:9">
      <c r="A507" s="1" t="s">
        <v>399</v>
      </c>
      <c r="B507" s="1">
        <v>3.9109974834932199E-2</v>
      </c>
      <c r="C507" s="1">
        <v>1.8179017820670901E-2</v>
      </c>
      <c r="D507" s="1">
        <v>3.2412222047758002E-4</v>
      </c>
      <c r="E507" s="1">
        <v>1.1436478508450001E-2</v>
      </c>
      <c r="F507" s="1">
        <v>3.6462557861634E-2</v>
      </c>
      <c r="G507" s="1">
        <v>8.0118188773787694E-2</v>
      </c>
      <c r="H507" s="1">
        <v>1.7829468218521102E-2</v>
      </c>
      <c r="I507" s="1" t="b">
        <v>1</v>
      </c>
    </row>
    <row r="508" spans="1:9">
      <c r="A508" s="1" t="s">
        <v>400</v>
      </c>
      <c r="B508" s="1">
        <v>2.0025196078711002E-2</v>
      </c>
      <c r="C508" s="1">
        <v>1.33712605105399E-2</v>
      </c>
      <c r="D508" s="1">
        <v>2.4412735127397799E-4</v>
      </c>
      <c r="E508" s="1">
        <v>2.9910524260997801E-3</v>
      </c>
      <c r="F508" s="1">
        <v>1.7127303775743299E-2</v>
      </c>
      <c r="G508" s="1">
        <v>5.4071083138623403E-2</v>
      </c>
      <c r="H508" s="1">
        <v>1.8257616855310299E-2</v>
      </c>
      <c r="I508" s="1" t="b">
        <v>1</v>
      </c>
    </row>
    <row r="509" spans="1:9">
      <c r="A509" s="1" t="s">
        <v>401</v>
      </c>
      <c r="B509" s="1">
        <v>2.1764803928038499E-2</v>
      </c>
      <c r="C509" s="1">
        <v>1.4098703042769599E-2</v>
      </c>
      <c r="D509" s="1">
        <v>2.6257564145069798E-4</v>
      </c>
      <c r="E509" s="1">
        <v>3.5172723147414002E-3</v>
      </c>
      <c r="F509" s="1">
        <v>1.8753693353631001E-2</v>
      </c>
      <c r="G509" s="1">
        <v>5.53958198444887E-2</v>
      </c>
      <c r="H509" s="1">
        <v>1.86240990149345E-2</v>
      </c>
      <c r="I509" s="1" t="b">
        <v>1</v>
      </c>
    </row>
    <row r="510" spans="1:9">
      <c r="A510" s="1" t="s">
        <v>402</v>
      </c>
      <c r="B510" s="1">
        <v>6.0204596793203898E-2</v>
      </c>
      <c r="C510" s="1">
        <v>2.2045872005978701E-2</v>
      </c>
      <c r="D510" s="1">
        <v>3.9922112535332701E-4</v>
      </c>
      <c r="E510" s="1">
        <v>2.5145673302813299E-2</v>
      </c>
      <c r="F510" s="1">
        <v>5.7372787222036502E-2</v>
      </c>
      <c r="G510" s="1">
        <v>0.111128959935345</v>
      </c>
      <c r="H510" s="1">
        <v>1.8108656588637601E-2</v>
      </c>
      <c r="I510" s="1" t="b">
        <v>1</v>
      </c>
    </row>
    <row r="511" spans="1:9">
      <c r="A511" s="1" t="s">
        <v>403</v>
      </c>
      <c r="B511" s="1">
        <v>2.95432915736836E-2</v>
      </c>
      <c r="C511" s="1">
        <v>1.60430292858155E-2</v>
      </c>
      <c r="D511" s="1">
        <v>2.8562848760080902E-4</v>
      </c>
      <c r="E511" s="1">
        <v>6.7151240432033604E-3</v>
      </c>
      <c r="F511" s="1">
        <v>2.6380775865764899E-2</v>
      </c>
      <c r="G511" s="1">
        <v>7.0314854575160901E-2</v>
      </c>
      <c r="H511" s="1">
        <v>1.7803899906444001E-2</v>
      </c>
      <c r="I511" s="1" t="b">
        <v>1</v>
      </c>
    </row>
    <row r="512" spans="1:9">
      <c r="A512" s="1" t="s">
        <v>404</v>
      </c>
      <c r="B512" s="1">
        <v>2.9755275300445999E-2</v>
      </c>
      <c r="C512" s="1">
        <v>5.3373668905544097E-2</v>
      </c>
      <c r="D512" s="1">
        <v>9.5031289195955497E-4</v>
      </c>
      <c r="E512" s="1">
        <v>1.65197738543788E-7</v>
      </c>
      <c r="F512" s="1">
        <v>8.2939427173279907E-3</v>
      </c>
      <c r="G512" s="1">
        <v>0.178512015490323</v>
      </c>
      <c r="H512" s="1">
        <v>1.7804901020413901E-2</v>
      </c>
      <c r="I512" s="1" t="b">
        <v>1</v>
      </c>
    </row>
    <row r="513" spans="1:10">
      <c r="A513" s="1" t="s">
        <v>405</v>
      </c>
      <c r="B513" s="1">
        <v>2.9424258402522802E-2</v>
      </c>
      <c r="C513" s="1">
        <v>1.6138698223181199E-2</v>
      </c>
      <c r="D513" s="1">
        <v>2.8975678795272299E-4</v>
      </c>
      <c r="E513" s="1">
        <v>6.7078723189936398E-3</v>
      </c>
      <c r="F513" s="1">
        <v>2.6784073160116498E-2</v>
      </c>
      <c r="G513" s="1">
        <v>6.8805055962443906E-2</v>
      </c>
      <c r="H513" s="1">
        <v>1.7954161106781399E-2</v>
      </c>
      <c r="I513" s="1" t="b">
        <v>1</v>
      </c>
    </row>
    <row r="514" spans="1:10">
      <c r="A514" s="1" t="s">
        <v>406</v>
      </c>
      <c r="B514" s="1">
        <v>3.0898755777843401E-2</v>
      </c>
      <c r="C514" s="1">
        <v>5.8637812696515197E-2</v>
      </c>
      <c r="D514" s="1">
        <v>1.0605311258875499E-3</v>
      </c>
      <c r="E514" s="1">
        <v>3.88664444956064E-7</v>
      </c>
      <c r="F514" s="1">
        <v>7.3151879981795901E-3</v>
      </c>
      <c r="G514" s="1">
        <v>0.19278117058424901</v>
      </c>
      <c r="H514" s="1">
        <v>1.8086130384440201E-2</v>
      </c>
      <c r="I514" s="1" t="b">
        <v>1</v>
      </c>
    </row>
    <row r="515" spans="1:10">
      <c r="A515" s="1" t="s">
        <v>407</v>
      </c>
      <c r="B515" s="1">
        <v>3.5647391743694003E-2</v>
      </c>
      <c r="C515" s="1">
        <v>6.2382162744470303E-2</v>
      </c>
      <c r="D515" s="1">
        <v>1.1385936591056401E-3</v>
      </c>
      <c r="E515" s="1">
        <v>1.1945466974530101E-7</v>
      </c>
      <c r="F515" s="1">
        <v>9.7158704321268202E-3</v>
      </c>
      <c r="G515" s="1">
        <v>0.219305216850325</v>
      </c>
      <c r="H515" s="1">
        <v>1.8251910626592802E-2</v>
      </c>
      <c r="I515" s="1" t="b">
        <v>1</v>
      </c>
    </row>
    <row r="516" spans="1:10">
      <c r="A516" s="1" t="s">
        <v>408</v>
      </c>
      <c r="B516" s="1">
        <v>0.102135400421909</v>
      </c>
      <c r="C516" s="1">
        <v>2.8645720906950198E-2</v>
      </c>
      <c r="D516" s="1">
        <v>5.1305995064823402E-4</v>
      </c>
      <c r="E516" s="1">
        <v>5.3754846355840699E-2</v>
      </c>
      <c r="F516" s="1">
        <v>9.9601444115344898E-2</v>
      </c>
      <c r="G516" s="1">
        <v>0.162975905013413</v>
      </c>
      <c r="H516" s="1">
        <v>1.7910526752487901E-2</v>
      </c>
      <c r="I516" s="1" t="b">
        <v>1</v>
      </c>
    </row>
    <row r="517" spans="1:10">
      <c r="A517" s="1" t="s">
        <v>409</v>
      </c>
      <c r="B517" s="1">
        <v>2.8254022722106402E-3</v>
      </c>
      <c r="C517" s="1">
        <v>4.8517352287295399E-3</v>
      </c>
      <c r="D517" s="1">
        <v>9.43307319304192E-5</v>
      </c>
      <c r="E517" s="1">
        <v>3.2033430590443597E-8</v>
      </c>
      <c r="F517" s="1">
        <v>8.4706439755965601E-4</v>
      </c>
      <c r="G517" s="1">
        <v>1.6609790917835002E-2</v>
      </c>
      <c r="H517" s="1">
        <v>1.9442679264903E-2</v>
      </c>
      <c r="I517" s="1" t="b">
        <v>1</v>
      </c>
    </row>
    <row r="518" spans="1:10">
      <c r="A518" s="1" t="s">
        <v>410</v>
      </c>
      <c r="B518" s="1">
        <v>1.23623429905237E-2</v>
      </c>
      <c r="C518" s="1">
        <v>1.06900198100667E-2</v>
      </c>
      <c r="D518" s="1">
        <v>1.9205024189732401E-4</v>
      </c>
      <c r="E518" s="1">
        <v>5.7738945072592196E-4</v>
      </c>
      <c r="F518" s="1">
        <v>9.2916484493333808E-3</v>
      </c>
      <c r="G518" s="1">
        <v>4.0938454644056203E-2</v>
      </c>
      <c r="H518" s="1">
        <v>1.7965377549298101E-2</v>
      </c>
      <c r="I518" s="1" t="b">
        <v>1</v>
      </c>
    </row>
    <row r="519" spans="1:10">
      <c r="A519" s="1" t="s">
        <v>411</v>
      </c>
      <c r="B519" s="1">
        <v>2.8667834726341002E-3</v>
      </c>
      <c r="C519" s="1">
        <v>4.99694344245753E-3</v>
      </c>
      <c r="D519" s="1">
        <v>9.0478869578730498E-5</v>
      </c>
      <c r="E519" s="1">
        <v>1.3333339147323899E-8</v>
      </c>
      <c r="F519" s="1">
        <v>7.8940907235283502E-4</v>
      </c>
      <c r="G519" s="1">
        <v>1.74996179347169E-2</v>
      </c>
      <c r="H519" s="1">
        <v>1.8106842837155E-2</v>
      </c>
      <c r="I519" s="1" t="b">
        <v>1</v>
      </c>
    </row>
    <row r="520" spans="1:10">
      <c r="A520" s="1" t="s">
        <v>412</v>
      </c>
      <c r="B520" s="1">
        <v>1.1714338407656901E-2</v>
      </c>
      <c r="C520" s="1">
        <v>9.9678671425516598E-3</v>
      </c>
      <c r="D520" s="1">
        <v>1.8197408360641501E-4</v>
      </c>
      <c r="E520" s="1">
        <v>6.0696413656407503E-4</v>
      </c>
      <c r="F520" s="1">
        <v>9.1027206352901294E-3</v>
      </c>
      <c r="G520" s="1">
        <v>3.72559587001869E-2</v>
      </c>
      <c r="H520" s="1">
        <v>1.8256070331193398E-2</v>
      </c>
      <c r="I520" s="1" t="b">
        <v>1</v>
      </c>
    </row>
    <row r="521" spans="1:10">
      <c r="A521" s="1" t="s">
        <v>413</v>
      </c>
      <c r="B521" s="1">
        <v>2.97653760148818E-3</v>
      </c>
      <c r="C521" s="1">
        <v>5.0996934957620596E-3</v>
      </c>
      <c r="D521" s="1">
        <v>9.4786202034110806E-5</v>
      </c>
      <c r="E521" s="1">
        <v>3.4480004505627401E-8</v>
      </c>
      <c r="F521" s="1">
        <v>9.2209221576083E-4</v>
      </c>
      <c r="G521" s="1">
        <v>1.6898485633633401E-2</v>
      </c>
      <c r="H521" s="1">
        <v>1.8586646847086E-2</v>
      </c>
      <c r="I521" s="1" t="b">
        <v>1</v>
      </c>
    </row>
    <row r="522" spans="1:10">
      <c r="A522" s="1" t="s">
        <v>414</v>
      </c>
      <c r="B522" s="1">
        <v>2.95906890500459E-3</v>
      </c>
      <c r="C522" s="1">
        <v>5.1164284346311498E-3</v>
      </c>
      <c r="D522" s="1">
        <v>9.3403380878878499E-5</v>
      </c>
      <c r="E522" s="1">
        <v>1.71806158032701E-8</v>
      </c>
      <c r="F522" s="1">
        <v>8.5037464406610003E-4</v>
      </c>
      <c r="G522" s="1">
        <v>1.8850509590497101E-2</v>
      </c>
      <c r="H522" s="1">
        <v>1.8255582399368E-2</v>
      </c>
      <c r="I522" s="1" t="b">
        <v>1</v>
      </c>
    </row>
    <row r="523" spans="1:10">
      <c r="A523" s="1" t="s">
        <v>415</v>
      </c>
      <c r="B523" s="1">
        <v>3.06625273028662E-3</v>
      </c>
      <c r="C523" s="1">
        <v>5.3780009437578201E-3</v>
      </c>
      <c r="D523" s="1">
        <v>9.6941853775402704E-5</v>
      </c>
      <c r="E523" s="1">
        <v>1.95440522462738E-8</v>
      </c>
      <c r="F523" s="1">
        <v>8.63898461595656E-4</v>
      </c>
      <c r="G523" s="1">
        <v>1.86928595289718E-2</v>
      </c>
      <c r="H523" s="1">
        <v>1.80256297440635E-2</v>
      </c>
      <c r="I523" s="1" t="b">
        <v>1</v>
      </c>
    </row>
    <row r="524" spans="1:10">
      <c r="A524" s="1" t="s">
        <v>416</v>
      </c>
      <c r="B524" s="1">
        <v>2.8750509387889E-3</v>
      </c>
      <c r="C524" s="1">
        <v>5.09742411341542E-3</v>
      </c>
      <c r="D524" s="1">
        <v>9.3078752489630996E-5</v>
      </c>
      <c r="E524" s="1">
        <v>3.5685492191380599E-8</v>
      </c>
      <c r="F524" s="1">
        <v>7.9074577118193204E-4</v>
      </c>
      <c r="G524" s="1">
        <v>1.7913509112601499E-2</v>
      </c>
      <c r="H524" s="1">
        <v>1.82599584454168E-2</v>
      </c>
      <c r="I524" s="1" t="b">
        <v>1</v>
      </c>
    </row>
    <row r="525" spans="1:10">
      <c r="A525" s="1" t="s">
        <v>417</v>
      </c>
      <c r="B525" s="1">
        <v>3.0414740183352701E-3</v>
      </c>
      <c r="C525" s="1">
        <v>5.34976499541325E-3</v>
      </c>
      <c r="D525" s="1">
        <v>9.5809080888793104E-5</v>
      </c>
      <c r="E525" s="1">
        <v>1.52241508647739E-8</v>
      </c>
      <c r="F525" s="1">
        <v>7.8936704617270099E-4</v>
      </c>
      <c r="G525" s="1">
        <v>1.7517791804767702E-2</v>
      </c>
      <c r="H525" s="1">
        <v>1.7909026091975502E-2</v>
      </c>
      <c r="I525" s="1" t="b">
        <v>1</v>
      </c>
      <c r="J525" s="139">
        <f>AVERAGE(F525:F563)</f>
        <v>6.4419835886252511E-2</v>
      </c>
    </row>
    <row r="526" spans="1:10">
      <c r="A526" s="1" t="s">
        <v>418</v>
      </c>
      <c r="B526" s="1">
        <v>2.1058343829735902E-2</v>
      </c>
      <c r="C526" s="1">
        <v>1.37365651073439E-2</v>
      </c>
      <c r="D526" s="1">
        <v>2.53197827279909E-4</v>
      </c>
      <c r="E526" s="1">
        <v>3.2179084338803099E-3</v>
      </c>
      <c r="F526" s="1">
        <v>1.82928331992082E-2</v>
      </c>
      <c r="G526" s="1">
        <v>5.6477073830251003E-2</v>
      </c>
      <c r="H526" s="1">
        <v>1.8432397422594601E-2</v>
      </c>
      <c r="I526" s="1" t="b">
        <v>1</v>
      </c>
    </row>
    <row r="527" spans="1:10">
      <c r="A527" s="1" t="s">
        <v>419</v>
      </c>
      <c r="B527" s="1">
        <v>1.2277143151375699E-2</v>
      </c>
      <c r="C527" s="1">
        <v>1.0530752968881099E-2</v>
      </c>
      <c r="D527" s="1">
        <v>1.92294209076384E-4</v>
      </c>
      <c r="E527" s="1">
        <v>6.6401902774828095E-4</v>
      </c>
      <c r="F527" s="1">
        <v>9.5592504379997303E-3</v>
      </c>
      <c r="G527" s="1">
        <v>3.9635428871029603E-2</v>
      </c>
      <c r="H527" s="1">
        <v>1.8260252580667501E-2</v>
      </c>
      <c r="I527" s="1" t="b">
        <v>1</v>
      </c>
    </row>
    <row r="528" spans="1:10">
      <c r="A528" s="1" t="s">
        <v>420</v>
      </c>
      <c r="B528" s="1">
        <v>3.9471527229290301E-2</v>
      </c>
      <c r="C528" s="1">
        <v>1.8858441697655E-2</v>
      </c>
      <c r="D528" s="1">
        <v>3.4575487733557001E-4</v>
      </c>
      <c r="E528" s="1">
        <v>1.14507337043647E-2</v>
      </c>
      <c r="F528" s="1">
        <v>3.6305230714892202E-2</v>
      </c>
      <c r="G528" s="1">
        <v>8.2470054234210693E-2</v>
      </c>
      <c r="H528" s="1">
        <v>1.8334223096416399E-2</v>
      </c>
      <c r="I528" s="1" t="b">
        <v>1</v>
      </c>
    </row>
    <row r="529" spans="1:9">
      <c r="A529" s="1" t="s">
        <v>421</v>
      </c>
      <c r="B529" s="1">
        <v>3.0853132920001299E-3</v>
      </c>
      <c r="C529" s="1">
        <v>5.6253923823220203E-3</v>
      </c>
      <c r="D529" s="1">
        <v>1.02733300401076E-4</v>
      </c>
      <c r="E529" s="1">
        <v>2.1221361321511801E-8</v>
      </c>
      <c r="F529" s="1">
        <v>7.6907575995128596E-4</v>
      </c>
      <c r="G529" s="1">
        <v>1.9593217328978299E-2</v>
      </c>
      <c r="H529" s="1">
        <v>1.82624239197819E-2</v>
      </c>
      <c r="I529" s="1" t="b">
        <v>1</v>
      </c>
    </row>
    <row r="530" spans="1:9">
      <c r="A530" s="1" t="s">
        <v>422</v>
      </c>
      <c r="B530" s="1">
        <v>2.9366629761939599E-3</v>
      </c>
      <c r="C530" s="1">
        <v>5.1241344969468897E-3</v>
      </c>
      <c r="D530" s="1">
        <v>9.3578718722534901E-5</v>
      </c>
      <c r="E530" s="1">
        <v>2.3732593917629799E-8</v>
      </c>
      <c r="F530" s="1">
        <v>8.6188566535305104E-4</v>
      </c>
      <c r="G530" s="1">
        <v>1.8165635491061299E-2</v>
      </c>
      <c r="H530" s="1">
        <v>1.8262346310053301E-2</v>
      </c>
      <c r="I530" s="1" t="b">
        <v>1</v>
      </c>
    </row>
    <row r="531" spans="1:9">
      <c r="A531" s="1" t="s">
        <v>423</v>
      </c>
      <c r="B531" s="1">
        <v>1.17544902287026E-2</v>
      </c>
      <c r="C531" s="1">
        <v>1.01115729881027E-2</v>
      </c>
      <c r="D531" s="1">
        <v>1.8171005981994801E-4</v>
      </c>
      <c r="E531" s="1">
        <v>6.7844603067639705E-4</v>
      </c>
      <c r="F531" s="1">
        <v>9.1101751616281708E-3</v>
      </c>
      <c r="G531" s="1">
        <v>3.7134664174285299E-2</v>
      </c>
      <c r="H531" s="1">
        <v>1.7970503702415801E-2</v>
      </c>
      <c r="I531" s="1" t="b">
        <v>1</v>
      </c>
    </row>
    <row r="532" spans="1:9">
      <c r="A532" s="1" t="s">
        <v>424</v>
      </c>
      <c r="B532" s="1">
        <v>3.0364466001329402E-2</v>
      </c>
      <c r="C532" s="1">
        <v>1.5958408981414301E-2</v>
      </c>
      <c r="D532" s="1">
        <v>2.7388226633743001E-4</v>
      </c>
      <c r="E532" s="1">
        <v>6.99493679817512E-3</v>
      </c>
      <c r="F532" s="1">
        <v>2.7918520895647898E-2</v>
      </c>
      <c r="G532" s="1">
        <v>6.7858910812043705E-2</v>
      </c>
      <c r="H532" s="1">
        <v>1.7162253872325402E-2</v>
      </c>
      <c r="I532" s="1" t="b">
        <v>1</v>
      </c>
    </row>
    <row r="533" spans="1:9">
      <c r="A533" s="1" t="s">
        <v>425</v>
      </c>
      <c r="B533" s="1">
        <v>3.6734543333719401E-2</v>
      </c>
      <c r="C533" s="1">
        <v>6.6215149157452899E-2</v>
      </c>
      <c r="D533" s="1">
        <v>1.2088163935828301E-3</v>
      </c>
      <c r="E533" s="1">
        <v>2.8479032119940998E-7</v>
      </c>
      <c r="F533" s="1">
        <v>1.0006978961835999E-2</v>
      </c>
      <c r="G533" s="1">
        <v>0.22608992714183701</v>
      </c>
      <c r="H533" s="1">
        <v>1.8255888704688802E-2</v>
      </c>
      <c r="I533" s="1" t="b">
        <v>1</v>
      </c>
    </row>
    <row r="534" spans="1:9">
      <c r="A534" s="1" t="s">
        <v>426</v>
      </c>
      <c r="B534" s="1">
        <v>3.8158190339073E-2</v>
      </c>
      <c r="C534" s="1">
        <v>7.3327096539520104E-2</v>
      </c>
      <c r="D534" s="1">
        <v>1.3944457137393101E-3</v>
      </c>
      <c r="E534" s="1">
        <v>1.74328747546111E-7</v>
      </c>
      <c r="F534" s="1">
        <v>9.04143670166873E-3</v>
      </c>
      <c r="G534" s="1">
        <v>0.25278776167878197</v>
      </c>
      <c r="H534" s="1">
        <v>1.90167861479115E-2</v>
      </c>
      <c r="I534" s="1" t="b">
        <v>1</v>
      </c>
    </row>
    <row r="535" spans="1:9">
      <c r="A535" s="1" t="s">
        <v>613</v>
      </c>
      <c r="B535" s="1">
        <v>1.1538000191377899E-2</v>
      </c>
      <c r="C535" s="1">
        <v>9.8378604249224708E-3</v>
      </c>
      <c r="D535" s="1">
        <v>1.78749413532769E-4</v>
      </c>
      <c r="E535" s="1">
        <v>6.1957655155345302E-4</v>
      </c>
      <c r="F535" s="1">
        <v>8.9831131480046997E-3</v>
      </c>
      <c r="G535" s="1">
        <v>3.7478057004991398E-2</v>
      </c>
      <c r="H535" s="1">
        <v>1.8169541527539801E-2</v>
      </c>
      <c r="I535" s="1" t="b">
        <v>1</v>
      </c>
    </row>
    <row r="536" spans="1:9">
      <c r="A536" s="1" t="s">
        <v>614</v>
      </c>
      <c r="B536" s="1">
        <v>2.77789256675099E-3</v>
      </c>
      <c r="C536" s="1">
        <v>4.9931077180307096E-3</v>
      </c>
      <c r="D536" s="1">
        <v>9.1180616195647897E-5</v>
      </c>
      <c r="E536" s="1">
        <v>2.7081630707554499E-8</v>
      </c>
      <c r="F536" s="1">
        <v>7.1687268494007104E-4</v>
      </c>
      <c r="G536" s="1">
        <v>1.6885523883232601E-2</v>
      </c>
      <c r="H536" s="1">
        <v>1.8261295638863102E-2</v>
      </c>
      <c r="I536" s="1" t="b">
        <v>1</v>
      </c>
    </row>
    <row r="537" spans="1:9">
      <c r="A537" s="1" t="s">
        <v>615</v>
      </c>
      <c r="B537" s="1">
        <v>1.19001319574864E-2</v>
      </c>
      <c r="C537" s="1">
        <v>1.0252794329813301E-2</v>
      </c>
      <c r="D537" s="1">
        <v>1.9169935133133101E-4</v>
      </c>
      <c r="E537" s="1">
        <v>7.75851196628544E-4</v>
      </c>
      <c r="F537" s="1">
        <v>9.0001529955194108E-3</v>
      </c>
      <c r="G537" s="1">
        <v>3.8945508301499003E-2</v>
      </c>
      <c r="H537" s="1">
        <v>1.8697278533511899E-2</v>
      </c>
      <c r="I537" s="1" t="b">
        <v>1</v>
      </c>
    </row>
    <row r="538" spans="1:9">
      <c r="A538" s="1" t="s">
        <v>616</v>
      </c>
      <c r="B538" s="1">
        <v>1.1552374565816601E-2</v>
      </c>
      <c r="C538" s="1">
        <v>1.0076194446630301E-2</v>
      </c>
      <c r="D538" s="1">
        <v>1.8400998369466501E-4</v>
      </c>
      <c r="E538" s="1">
        <v>7.2989549763152598E-4</v>
      </c>
      <c r="F538" s="1">
        <v>8.8929324572304402E-3</v>
      </c>
      <c r="G538" s="1">
        <v>3.8014843735599102E-2</v>
      </c>
      <c r="H538" s="1">
        <v>1.8261853189643601E-2</v>
      </c>
      <c r="I538" s="1" t="b">
        <v>1</v>
      </c>
    </row>
    <row r="539" spans="1:9">
      <c r="A539" s="1" t="s">
        <v>617</v>
      </c>
      <c r="B539" s="1">
        <v>2.9812413616184699E-3</v>
      </c>
      <c r="C539" s="1">
        <v>5.00200669262061E-3</v>
      </c>
      <c r="D539" s="1">
        <v>8.9836349419799097E-5</v>
      </c>
      <c r="E539" s="1">
        <v>3.4237240322646597E-8</v>
      </c>
      <c r="F539" s="1">
        <v>8.5964792961702003E-4</v>
      </c>
      <c r="G539" s="1">
        <v>1.8441160952406999E-2</v>
      </c>
      <c r="H539" s="1">
        <v>1.79600618192561E-2</v>
      </c>
      <c r="I539" s="1" t="b">
        <v>1</v>
      </c>
    </row>
    <row r="540" spans="1:9">
      <c r="A540" s="1" t="s">
        <v>618</v>
      </c>
      <c r="B540" s="1">
        <v>2.7961460436994501E-3</v>
      </c>
      <c r="C540" s="1">
        <v>4.9915304122559803E-3</v>
      </c>
      <c r="D540" s="1">
        <v>9.0803796572899105E-5</v>
      </c>
      <c r="E540" s="1">
        <v>2.4398579369619199E-8</v>
      </c>
      <c r="F540" s="1">
        <v>7.4497901841483801E-4</v>
      </c>
      <c r="G540" s="1">
        <v>1.7727502651731199E-2</v>
      </c>
      <c r="H540" s="1">
        <v>1.8191574341597402E-2</v>
      </c>
      <c r="I540" s="1" t="b">
        <v>1</v>
      </c>
    </row>
    <row r="541" spans="1:9">
      <c r="A541" s="1" t="s">
        <v>427</v>
      </c>
      <c r="B541" s="1">
        <v>0.52749266453983001</v>
      </c>
      <c r="C541" s="1">
        <v>8.2337761085895397E-2</v>
      </c>
      <c r="D541" s="1">
        <v>1.5865363840119101E-3</v>
      </c>
      <c r="E541" s="1">
        <v>0.39010081515533501</v>
      </c>
      <c r="F541" s="1">
        <v>0.52057910179825395</v>
      </c>
      <c r="G541" s="1">
        <v>0.70887319751065103</v>
      </c>
      <c r="H541" s="1">
        <v>1.92686364444234E-2</v>
      </c>
      <c r="I541" s="1" t="b">
        <v>1</v>
      </c>
    </row>
    <row r="542" spans="1:9">
      <c r="A542" s="1" t="s">
        <v>534</v>
      </c>
      <c r="B542" s="1">
        <v>0.59500067653575195</v>
      </c>
      <c r="C542" s="1">
        <v>0.40825653643273602</v>
      </c>
      <c r="D542" s="1">
        <v>7.6570545824415897E-3</v>
      </c>
      <c r="E542" s="85">
        <v>0.222409901146463</v>
      </c>
      <c r="F542" s="85">
        <v>0.48712549137620698</v>
      </c>
      <c r="G542" s="85">
        <v>1.58749282498222</v>
      </c>
      <c r="H542" s="85">
        <v>1.8755497828270899E-2</v>
      </c>
      <c r="I542" s="85" t="b">
        <v>1</v>
      </c>
    </row>
    <row r="557" spans="15:15">
      <c r="O557" s="1"/>
    </row>
    <row r="558" spans="15:15">
      <c r="O558" s="1"/>
    </row>
    <row r="559" spans="15:15">
      <c r="O559" s="1"/>
    </row>
    <row r="560" spans="15:15">
      <c r="O560" s="1"/>
    </row>
    <row r="561" spans="15:15">
      <c r="O561" s="1"/>
    </row>
    <row r="562" spans="15:15">
      <c r="O562" s="1"/>
    </row>
    <row r="563" spans="15:15">
      <c r="O563" s="1"/>
    </row>
    <row r="564" spans="15:15">
      <c r="O564" s="1"/>
    </row>
    <row r="565" spans="15:15">
      <c r="O565" s="1"/>
    </row>
    <row r="566" spans="15:15">
      <c r="O566" s="1"/>
    </row>
    <row r="567" spans="15:15">
      <c r="O567" s="1"/>
    </row>
    <row r="568" spans="15:15">
      <c r="O568" s="1"/>
    </row>
    <row r="569" spans="15:15">
      <c r="O569" s="1"/>
    </row>
    <row r="570" spans="15:15">
      <c r="O570" s="1"/>
    </row>
    <row r="571" spans="15:15">
      <c r="O571" s="1"/>
    </row>
    <row r="572" spans="15:15">
      <c r="O572" s="1"/>
    </row>
    <row r="573" spans="15:15">
      <c r="O573" s="1"/>
    </row>
    <row r="574" spans="15:15">
      <c r="O574" s="1"/>
    </row>
    <row r="575" spans="15:15">
      <c r="O575" s="1"/>
    </row>
    <row r="576" spans="15:15">
      <c r="O576" s="1"/>
    </row>
    <row r="577" spans="15:15">
      <c r="O577" s="1"/>
    </row>
    <row r="578" spans="15:15">
      <c r="O578" s="1"/>
    </row>
    <row r="579" spans="15:15">
      <c r="O579" s="1"/>
    </row>
    <row r="580" spans="15:15">
      <c r="O580" s="1"/>
    </row>
    <row r="581" spans="15:15">
      <c r="O581" s="1"/>
    </row>
    <row r="582" spans="15:15">
      <c r="O582" s="1"/>
    </row>
    <row r="583" spans="15:15">
      <c r="O583" s="1"/>
    </row>
    <row r="584" spans="15:15">
      <c r="O584" s="1"/>
    </row>
    <row r="585" spans="15:15">
      <c r="O585" s="1"/>
    </row>
    <row r="586" spans="15:15">
      <c r="O586" s="1"/>
    </row>
    <row r="587" spans="15:15">
      <c r="O587" s="1"/>
    </row>
    <row r="588" spans="15:15">
      <c r="O588" s="1"/>
    </row>
    <row r="589" spans="15:15">
      <c r="O589" s="1"/>
    </row>
    <row r="590" spans="15:15">
      <c r="O590" s="1"/>
    </row>
    <row r="591" spans="15:15">
      <c r="O591" s="1"/>
    </row>
    <row r="592" spans="15:15">
      <c r="O592" s="1"/>
    </row>
    <row r="593" spans="15:15">
      <c r="O593" s="1"/>
    </row>
    <row r="594" spans="15:15">
      <c r="O594" s="1"/>
    </row>
    <row r="595" spans="15:15">
      <c r="O595" s="1"/>
    </row>
    <row r="596" spans="15:15">
      <c r="O596" s="1"/>
    </row>
    <row r="597" spans="15:15">
      <c r="O597" s="1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Z75"/>
  <sheetViews>
    <sheetView showGridLines="0" zoomScale="80" zoomScaleNormal="80" workbookViewId="0">
      <selection activeCell="K30" sqref="K30"/>
    </sheetView>
  </sheetViews>
  <sheetFormatPr defaultRowHeight="15"/>
  <cols>
    <col min="1" max="1" width="19.42578125" style="85" customWidth="1"/>
    <col min="2" max="2" width="27.85546875" style="85" customWidth="1"/>
    <col min="3" max="6" width="21.28515625" style="85" bestFit="1" customWidth="1"/>
    <col min="7" max="7" width="12.5703125" style="85" customWidth="1"/>
    <col min="8" max="8" width="13.7109375" style="85" customWidth="1"/>
    <col min="9" max="9" width="15.7109375" style="85" customWidth="1"/>
    <col min="10" max="11" width="19.42578125" style="85" bestFit="1" customWidth="1"/>
    <col min="12" max="12" width="9.140625" style="85"/>
  </cols>
  <sheetData>
    <row r="1" spans="1:26" ht="15.75">
      <c r="A1" s="82" t="s">
        <v>430</v>
      </c>
      <c r="B1" s="83"/>
      <c r="C1" s="83"/>
      <c r="D1" s="83"/>
      <c r="E1" s="83"/>
      <c r="F1" s="83"/>
      <c r="G1" s="83"/>
      <c r="H1" s="83"/>
      <c r="I1" s="83"/>
      <c r="J1" s="83"/>
      <c r="K1" s="84"/>
    </row>
    <row r="2" spans="1:26" ht="16.5">
      <c r="A2" s="86" t="s">
        <v>431</v>
      </c>
      <c r="B2" s="87" t="s">
        <v>472</v>
      </c>
      <c r="C2" s="87" t="s">
        <v>473</v>
      </c>
      <c r="D2" s="88" t="s">
        <v>432</v>
      </c>
      <c r="E2" s="87" t="s">
        <v>474</v>
      </c>
      <c r="F2" s="87" t="s">
        <v>475</v>
      </c>
      <c r="G2" s="88" t="s">
        <v>433</v>
      </c>
      <c r="H2" s="84"/>
      <c r="I2" s="83"/>
      <c r="J2" s="83" t="s">
        <v>434</v>
      </c>
      <c r="K2" s="83" t="s">
        <v>435</v>
      </c>
      <c r="P2" s="1"/>
      <c r="Q2" s="1"/>
      <c r="R2" s="1"/>
    </row>
    <row r="3" spans="1:26">
      <c r="A3" s="89" t="s">
        <v>436</v>
      </c>
      <c r="B3" s="90">
        <f>VLOOKUP($I3,output!$A$2:$I$861,5,)</f>
        <v>1.85086810865031</v>
      </c>
      <c r="C3" s="90">
        <f>VLOOKUP($I3,output!$P$1:$W$15,4,)</f>
        <v>2.0075832952132702</v>
      </c>
      <c r="D3" s="90">
        <f>VLOOKUP($I3,output!$A$2:$I$861,6,)</f>
        <v>3.2328266992838302</v>
      </c>
      <c r="E3" s="90">
        <f>VLOOKUP($I3,output!$P$1:$W$15,6,)</f>
        <v>5.8042251447347404</v>
      </c>
      <c r="F3" s="90">
        <f>VLOOKUP($I3,output!$A$2:$I$861,7,)</f>
        <v>6.6013642063620903</v>
      </c>
      <c r="G3" s="90">
        <f>K3/J3</f>
        <v>0.37269588059946918</v>
      </c>
      <c r="H3" s="91"/>
      <c r="I3" s="92" t="s">
        <v>199</v>
      </c>
      <c r="J3" s="93">
        <f>VLOOKUP($I3,output!$A$2:$I$861,2,)</f>
        <v>3.4976962755649699</v>
      </c>
      <c r="K3" s="93">
        <f>VLOOKUP($I3,output!$A$2:$I$861,3,)</f>
        <v>1.3035769934911701</v>
      </c>
      <c r="O3" s="24"/>
      <c r="P3" s="24"/>
      <c r="Q3" s="24"/>
      <c r="R3" s="24"/>
    </row>
    <row r="4" spans="1:26" s="1" customFormat="1">
      <c r="A4" s="104" t="s">
        <v>620</v>
      </c>
      <c r="B4" s="95">
        <f>VLOOKUP($I4,output!$A$2:$I$861,5,)</f>
        <v>2.1445626832250602</v>
      </c>
      <c r="C4" s="95">
        <f>VLOOKUP($I4,output!$P$1:$W$15,4,)</f>
        <v>2.3380940647126098</v>
      </c>
      <c r="D4" s="95">
        <f>VLOOKUP($I4,output!$A$2:$I$861,6,)</f>
        <v>3.74962666408253</v>
      </c>
      <c r="E4" s="95">
        <f>VLOOKUP($I4,output!$P$1:$W$15,6,)</f>
        <v>7.1971026363775596</v>
      </c>
      <c r="F4" s="95">
        <f>VLOOKUP($I4,output!$A$2:$I$861,7,)</f>
        <v>8.4495132042791994</v>
      </c>
      <c r="G4" s="95">
        <f>K4/J4</f>
        <v>0.59503980186019922</v>
      </c>
      <c r="H4" s="96"/>
      <c r="I4" s="97" t="s">
        <v>619</v>
      </c>
      <c r="J4" s="98">
        <f>VLOOKUP($I4,output!$A$2:$I$861,2,)</f>
        <v>4.1902767385028703</v>
      </c>
      <c r="K4" s="98">
        <f>VLOOKUP($I4,output!$A$2:$I$861,3,)</f>
        <v>2.4933814402181498</v>
      </c>
      <c r="L4" s="85"/>
      <c r="O4" s="24"/>
      <c r="P4" s="24"/>
      <c r="Q4" s="24"/>
      <c r="R4" s="24"/>
    </row>
    <row r="5" spans="1:26">
      <c r="A5" s="94" t="s">
        <v>462</v>
      </c>
      <c r="B5" s="95">
        <f>VLOOKUP($I5,output!$A$2:$I$861,5,)</f>
        <v>0.61565459723207205</v>
      </c>
      <c r="C5" s="95">
        <f>VLOOKUP($I5,output!$P$1:$W$15,4,)</f>
        <v>0.69693163821763404</v>
      </c>
      <c r="D5" s="95">
        <f>VLOOKUP($I5,output!$A$2:$I$861,6,)</f>
        <v>1.1733568683854501</v>
      </c>
      <c r="E5" s="95">
        <f>VLOOKUP($I5,output!$P$1:$W$15,6,)</f>
        <v>1.75858612026217</v>
      </c>
      <c r="F5" s="95">
        <f>VLOOKUP($I5,output!$A$2:$I$861,7,)</f>
        <v>1.8872763255696501</v>
      </c>
      <c r="G5" s="95">
        <f t="shared" ref="G5:G17" si="0">K5/J5</f>
        <v>0.27660704399182745</v>
      </c>
      <c r="H5" s="96"/>
      <c r="I5" s="97" t="s">
        <v>201</v>
      </c>
      <c r="J5" s="98">
        <f>VLOOKUP($I5,output!$A$2:$I$861,2,)</f>
        <v>1.1944483428472801</v>
      </c>
      <c r="K5" s="98">
        <f>VLOOKUP($I5,output!$A$2:$I$861,3,)</f>
        <v>0.33039282531592301</v>
      </c>
    </row>
    <row r="6" spans="1:26">
      <c r="A6" s="94" t="s">
        <v>463</v>
      </c>
      <c r="B6" s="95">
        <f>VLOOKUP($I6,output!$A$2:$I$861,5,)</f>
        <v>0.76293564943970205</v>
      </c>
      <c r="C6" s="95">
        <f>VLOOKUP($I6,output!$P$1:$W$15,4,)</f>
        <v>0.84933606121749805</v>
      </c>
      <c r="D6" s="99">
        <f>VLOOKUP($I6,output!$A$2:$I$861,6,)</f>
        <v>1.32165617832006</v>
      </c>
      <c r="E6" s="95">
        <f>VLOOKUP($I6,output!$P$1:$W$15,6,)</f>
        <v>1.9736785303254001</v>
      </c>
      <c r="F6" s="95">
        <f>VLOOKUP($I6,output!$A$2:$I$861,7,)</f>
        <v>2.1341087662708702</v>
      </c>
      <c r="G6" s="95">
        <f t="shared" si="0"/>
        <v>0.264914687942781</v>
      </c>
      <c r="H6" s="96"/>
      <c r="I6" s="97" t="s">
        <v>202</v>
      </c>
      <c r="J6" s="98">
        <f>VLOOKUP($I6,output!$A$2:$I$861,2,)</f>
        <v>1.3569867385768599</v>
      </c>
      <c r="K6" s="98">
        <f>VLOOKUP($I6,output!$A$2:$I$861,3,)</f>
        <v>0.35948571839258098</v>
      </c>
    </row>
    <row r="7" spans="1:26">
      <c r="A7" s="100" t="s">
        <v>437</v>
      </c>
      <c r="B7" s="101">
        <f>VLOOKUP($I7,output!$A$2:$I$861,5,)</f>
        <v>2.12581159152896E-5</v>
      </c>
      <c r="C7" s="95">
        <f>VLOOKUP($I7,output!$P$1:$W$15,4,)</f>
        <v>2.97420897730036E-5</v>
      </c>
      <c r="D7" s="102">
        <f>VLOOKUP($I7,output!$A$2:$I$861,6,)</f>
        <v>8.5867875648836504E-5</v>
      </c>
      <c r="E7" s="95">
        <f>VLOOKUP($I7,output!$P$1:$W$15,6,)</f>
        <v>1.58388479886321E-4</v>
      </c>
      <c r="F7" s="101">
        <f>VLOOKUP($I7,output!$A$2:$I$861,7,)</f>
        <v>1.7250396854773999E-4</v>
      </c>
      <c r="G7" s="95">
        <f t="shared" si="0"/>
        <v>0.44068874036833344</v>
      </c>
      <c r="H7" s="96"/>
      <c r="I7" s="97" t="s">
        <v>200</v>
      </c>
      <c r="J7" s="103">
        <f>VLOOKUP($I7,output!$A$2:$I$861,2,)</f>
        <v>8.9031220605800197E-5</v>
      </c>
      <c r="K7" s="103">
        <f>VLOOKUP($I7,output!$A$2:$I$861,3,)</f>
        <v>3.9235056462225303E-5</v>
      </c>
    </row>
    <row r="8" spans="1:26">
      <c r="A8" s="104" t="s">
        <v>438</v>
      </c>
      <c r="B8" s="95">
        <f>VLOOKUP($I8,output!$A$2:$I$861,5,)</f>
        <v>-0.33395935199388399</v>
      </c>
      <c r="C8" s="95">
        <f>VLOOKUP($I8,output!$P$1:$W$15,4,)</f>
        <v>-0.24903028313502201</v>
      </c>
      <c r="D8" s="95">
        <f>VLOOKUP($I8,output!$A$2:$I$861,6,)</f>
        <v>0.162487196147134</v>
      </c>
      <c r="E8" s="95">
        <f>VLOOKUP($I8,output!$P$1:$W$15,6,)</f>
        <v>0.551738959624271</v>
      </c>
      <c r="F8" s="95">
        <f>VLOOKUP($I8,output!$A$2:$I$861,7,)</f>
        <v>0.62671210090845897</v>
      </c>
      <c r="G8" s="95">
        <f t="shared" si="0"/>
        <v>1.5415592616874014</v>
      </c>
      <c r="H8" s="96"/>
      <c r="I8" s="97" t="s">
        <v>330</v>
      </c>
      <c r="J8" s="98">
        <f>VLOOKUP($I8,output!$A$2:$I$861,2,)</f>
        <v>0.15755025028852701</v>
      </c>
      <c r="K8" s="98">
        <f>VLOOKUP($I8,output!$A$2:$I$861,3,)</f>
        <v>0.24287304751344699</v>
      </c>
    </row>
    <row r="9" spans="1:26" ht="18.75">
      <c r="A9" s="105" t="s">
        <v>464</v>
      </c>
      <c r="B9" s="95">
        <f>VLOOKUP($I9,output!$A$2:$I$861,5,)</f>
        <v>0.39010081515533501</v>
      </c>
      <c r="C9" s="95">
        <f>VLOOKUP($I9,output!$P$1:$W$15,4,)</f>
        <v>0.41153777314846601</v>
      </c>
      <c r="D9" s="95">
        <f>VLOOKUP($I9,output!$A$2:$I$861,6,)</f>
        <v>0.52057910179825395</v>
      </c>
      <c r="E9" s="95">
        <f>VLOOKUP($I9,output!$P$1:$W$15,6,)</f>
        <v>0.67654015306056803</v>
      </c>
      <c r="F9" s="95">
        <f>VLOOKUP($I9,output!$A$2:$I$861,7,)</f>
        <v>0.70887319751065103</v>
      </c>
      <c r="G9" s="95">
        <f t="shared" si="0"/>
        <v>0.15609271298156266</v>
      </c>
      <c r="H9" s="96"/>
      <c r="I9" s="97" t="s">
        <v>427</v>
      </c>
      <c r="J9" s="98">
        <f>VLOOKUP($I9,output!$A$2:$I$861,2,)</f>
        <v>0.52749266453983001</v>
      </c>
      <c r="K9" s="98">
        <f>VLOOKUP($I9,output!$A$2:$I$861,3,)</f>
        <v>8.2337761085895397E-2</v>
      </c>
    </row>
    <row r="10" spans="1:26" ht="18.75">
      <c r="A10" s="106" t="s">
        <v>458</v>
      </c>
      <c r="B10" s="107">
        <f>VLOOKUP($I10,output!$A$2:$I$861,5,)</f>
        <v>11043.3391509872</v>
      </c>
      <c r="C10" s="95">
        <f>VLOOKUP($I10,output!$P$1:$W$15,4,)</f>
        <v>11474.517464058899</v>
      </c>
      <c r="D10" s="107">
        <f>VLOOKUP($I10,output!$A$2:$I$861,6,)</f>
        <v>15515.458198157199</v>
      </c>
      <c r="E10" s="95">
        <f>VLOOKUP($I10,output!$P$1:$W$15,6,)</f>
        <v>29533.112227537898</v>
      </c>
      <c r="F10" s="107">
        <f>VLOOKUP($I10,output!$A$2:$I$861,7,)</f>
        <v>39891.282482520401</v>
      </c>
      <c r="G10" s="95">
        <f t="shared" si="0"/>
        <v>3.1776160751893352</v>
      </c>
      <c r="H10" s="96"/>
      <c r="I10" s="97" t="s">
        <v>195</v>
      </c>
      <c r="J10" s="108">
        <f>VLOOKUP($I10,output!$A$2:$I$861,2,)</f>
        <v>19362.0885597454</v>
      </c>
      <c r="K10" s="108">
        <f>VLOOKUP($I10,output!$A$2:$I$861,3,)</f>
        <v>61525.283856686503</v>
      </c>
      <c r="O10" s="1"/>
      <c r="P10" s="1"/>
      <c r="Q10" s="1"/>
    </row>
    <row r="11" spans="1:26" ht="18.75">
      <c r="A11" s="106" t="s">
        <v>459</v>
      </c>
      <c r="B11" s="107">
        <f>VLOOKUP($I11,output!$A$2:$I$861,5,)</f>
        <v>5796.9682353562202</v>
      </c>
      <c r="C11" s="95">
        <f>VLOOKUP($I11,output!$P$1:$W$15,4,)</f>
        <v>6313.5905428718997</v>
      </c>
      <c r="D11" s="107">
        <f>VLOOKUP($I11,output!$A$2:$I$861,6,)</f>
        <v>11645.7995851865</v>
      </c>
      <c r="E11" s="95">
        <f>VLOOKUP($I11,output!$P$1:$W$15,6,)</f>
        <v>33622.385547368198</v>
      </c>
      <c r="F11" s="107">
        <f>VLOOKUP($I11,output!$A$2:$I$861,7,)</f>
        <v>47040.8939177063</v>
      </c>
      <c r="G11" s="95">
        <f>K11/J11</f>
        <v>4.8767845878004872</v>
      </c>
      <c r="H11" s="96"/>
      <c r="I11" s="97" t="s">
        <v>196</v>
      </c>
      <c r="J11" s="108">
        <f>VLOOKUP($I11,output!$A$2:$I$861,2,)</f>
        <v>17496.211453036402</v>
      </c>
      <c r="K11" s="108">
        <f>VLOOKUP($I11,output!$A$2:$I$861,3,)</f>
        <v>85325.254359066297</v>
      </c>
      <c r="O11" s="1"/>
      <c r="P11" s="1"/>
      <c r="Q11" s="1"/>
    </row>
    <row r="12" spans="1:26" ht="18.75">
      <c r="A12" s="106" t="s">
        <v>460</v>
      </c>
      <c r="B12" s="107">
        <f>output!T20</f>
        <v>4111.5690000000004</v>
      </c>
      <c r="C12" s="107">
        <f>output!U20</f>
        <v>4357.7849999999999</v>
      </c>
      <c r="D12" s="107">
        <f>output!V20</f>
        <v>6302.2709999999997</v>
      </c>
      <c r="E12" s="107">
        <f>output!W20</f>
        <v>12809.673000000001</v>
      </c>
      <c r="F12" s="107">
        <f>output!X20</f>
        <v>17037.004000000001</v>
      </c>
      <c r="G12" s="95">
        <f>output!Q20/output!R20</f>
        <v>3.452481276107171</v>
      </c>
      <c r="H12" s="96"/>
      <c r="I12" s="142" t="s">
        <v>452</v>
      </c>
      <c r="J12" s="142" t="s">
        <v>452</v>
      </c>
      <c r="K12" s="142" t="s">
        <v>452</v>
      </c>
      <c r="O12" s="24"/>
      <c r="P12" s="24"/>
      <c r="Q12" s="24"/>
    </row>
    <row r="13" spans="1:26" ht="18.75">
      <c r="A13" s="109" t="s">
        <v>461</v>
      </c>
      <c r="B13" s="110">
        <f>output!T21</f>
        <v>0.34294619999999998</v>
      </c>
      <c r="C13" s="110">
        <f>output!U21</f>
        <v>0.37666490000000002</v>
      </c>
      <c r="D13" s="110">
        <f>output!V21</f>
        <v>0.54161349999999997</v>
      </c>
      <c r="E13" s="110">
        <f>output!W21</f>
        <v>0.71575610000000001</v>
      </c>
      <c r="F13" s="110">
        <f>output!X21</f>
        <v>0.74956259999999997</v>
      </c>
      <c r="G13" s="95">
        <f>output!Q21/output!R21</f>
        <v>0.1928176980648125</v>
      </c>
      <c r="H13" s="96"/>
      <c r="I13" s="142" t="s">
        <v>452</v>
      </c>
      <c r="J13" s="142" t="s">
        <v>452</v>
      </c>
      <c r="K13" s="142" t="s">
        <v>452</v>
      </c>
      <c r="O13" s="1"/>
      <c r="P13" s="1"/>
      <c r="Q13" s="1"/>
    </row>
    <row r="14" spans="1:26">
      <c r="A14" s="106" t="s">
        <v>6</v>
      </c>
      <c r="B14" s="95">
        <f>VLOOKUP($I14,output!$A$2:$I$861,5,)</f>
        <v>6.6828818626830797</v>
      </c>
      <c r="C14" s="95">
        <f>VLOOKUP($I14,output!$P$1:$W$15,4,)</f>
        <v>7.2655303378817502</v>
      </c>
      <c r="D14" s="95">
        <f>VLOOKUP($I14,output!$A$2:$I$861,6,)</f>
        <v>11.326571855604699</v>
      </c>
      <c r="E14" s="95">
        <f>VLOOKUP($I14,output!$P$1:$W$15,6,)</f>
        <v>17.380764364694699</v>
      </c>
      <c r="F14" s="95">
        <f>VLOOKUP($I14,output!$A$2:$I$861,7,)</f>
        <v>18.907692037505502</v>
      </c>
      <c r="G14" s="95">
        <f>K14/J14</f>
        <v>0.26494470289581729</v>
      </c>
      <c r="H14" s="96"/>
      <c r="I14" s="97" t="s">
        <v>6</v>
      </c>
      <c r="J14" s="98">
        <f>VLOOKUP($I14,output!$A$2:$I$861,2,)</f>
        <v>11.706272081729299</v>
      </c>
      <c r="K14" s="98">
        <f>VLOOKUP($I14,output!$A$2:$I$861,3,)</f>
        <v>3.1015147787113699</v>
      </c>
    </row>
    <row r="15" spans="1:26">
      <c r="A15" s="111" t="s">
        <v>442</v>
      </c>
      <c r="B15" s="95">
        <f>VLOOKUP($I15,output!$A$2:$I$861,5,)</f>
        <v>0.33368378708775198</v>
      </c>
      <c r="C15" s="95">
        <f>VLOOKUP($I15,output!$P$1:$W$15,4,)</f>
        <v>0.34184989658648202</v>
      </c>
      <c r="D15" s="95">
        <f>VLOOKUP($I15,output!$A$2:$I$861,6,)</f>
        <v>0.38675616397148499</v>
      </c>
      <c r="E15" s="95">
        <f>VLOOKUP($I15,output!$P$1:$W$15,6,)</f>
        <v>0.433792826461874</v>
      </c>
      <c r="F15" s="95">
        <f>VLOOKUP($I15,output!$A$2:$I$861,7,)</f>
        <v>0.44240365470117299</v>
      </c>
      <c r="G15" s="95">
        <f t="shared" si="0"/>
        <v>7.126789247974416E-2</v>
      </c>
      <c r="H15" s="96"/>
      <c r="I15" s="97" t="s">
        <v>331</v>
      </c>
      <c r="J15" s="98">
        <f>VLOOKUP($I15,output!$A$2:$I$861,2,)</f>
        <v>0.38736855171051499</v>
      </c>
      <c r="K15" s="98">
        <f>VLOOKUP($I15,output!$A$2:$I$861,3,)</f>
        <v>2.76069402933392E-2</v>
      </c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spans="1:26">
      <c r="A16" s="111" t="s">
        <v>443</v>
      </c>
      <c r="B16" s="95">
        <f>VLOOKUP($I16,output!$A$2:$I$861,5,)</f>
        <v>0.52498895783662902</v>
      </c>
      <c r="C16" s="95">
        <f>VLOOKUP($I16,output!$P$1:$W$15,4,)</f>
        <v>0.53521238863012799</v>
      </c>
      <c r="D16" s="95">
        <f>VLOOKUP($I16,output!$A$2:$I$861,6,)</f>
        <v>0.58342875524393201</v>
      </c>
      <c r="E16" s="95">
        <f>VLOOKUP($I16,output!$P$1:$W$15,6,)</f>
        <v>0.62854241096808805</v>
      </c>
      <c r="F16" s="95">
        <f>VLOOKUP($I16,output!$A$2:$I$861,7,)</f>
        <v>0.63761253482285596</v>
      </c>
      <c r="G16" s="95">
        <f t="shared" si="0"/>
        <v>4.8852997317525244E-2</v>
      </c>
      <c r="H16" s="96"/>
      <c r="I16" s="97" t="s">
        <v>332</v>
      </c>
      <c r="J16" s="98">
        <f>VLOOKUP($I16,output!$A$2:$I$861,2,)</f>
        <v>0.58286401659039999</v>
      </c>
      <c r="K16" s="98">
        <f>VLOOKUP($I16,output!$A$2:$I$861,3,)</f>
        <v>2.8474654238972798E-2</v>
      </c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spans="1:26">
      <c r="A17" s="111" t="s">
        <v>444</v>
      </c>
      <c r="B17" s="95">
        <f>VLOOKUP($I17,output!$A$2:$I$861,5,)</f>
        <v>1.7049220407153801E-2</v>
      </c>
      <c r="C17" s="95">
        <f>VLOOKUP($I17,output!$P$1:$W$15,4,)</f>
        <v>1.8284859991935101E-2</v>
      </c>
      <c r="D17" s="95">
        <f>VLOOKUP($I17,output!$A$2:$I$861,6,)</f>
        <v>2.87438349039272E-2</v>
      </c>
      <c r="E17" s="95">
        <f>VLOOKUP($I17,output!$P$1:$W$15,6,)</f>
        <v>4.4228131817367802E-2</v>
      </c>
      <c r="F17" s="95">
        <f>VLOOKUP($I17,output!$A$2:$I$861,7,)</f>
        <v>4.8067204317205403E-2</v>
      </c>
      <c r="G17" s="95">
        <f t="shared" si="0"/>
        <v>0.26776811584744403</v>
      </c>
      <c r="H17" s="96"/>
      <c r="I17" s="97" t="s">
        <v>333</v>
      </c>
      <c r="J17" s="98">
        <f>VLOOKUP($I17,output!$A$2:$I$861,2,)</f>
        <v>2.9767431699084999E-2</v>
      </c>
      <c r="K17" s="98">
        <f>VLOOKUP($I17,output!$A$2:$I$861,3,)</f>
        <v>7.9707690996814705E-3</v>
      </c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spans="1:26" s="1" customFormat="1">
      <c r="A18" s="112" t="s">
        <v>501</v>
      </c>
      <c r="B18" s="113">
        <f>VLOOKUP($I18,output!$A$2:$I$861,5,)</f>
        <v>4.5074955316131797</v>
      </c>
      <c r="C18" s="113">
        <f>VLOOKUP($I18,output!$P$1:$W$15,4,)</f>
        <v>4.8869216723649398</v>
      </c>
      <c r="D18" s="113">
        <f>VLOOKUP($I18,output!$A$2:$I$861,6,)</f>
        <v>7.5556073809262303</v>
      </c>
      <c r="E18" s="113">
        <f>VLOOKUP($I18,output!$P$1:$W$15,6,)</f>
        <v>11.550586603196701</v>
      </c>
      <c r="F18" s="113">
        <f>VLOOKUP($I18,output!$A$2:$I$861,7,)</f>
        <v>12.3842541746021</v>
      </c>
      <c r="G18" s="113">
        <f t="shared" ref="G18" si="1">K18/J18</f>
        <v>0.2619486161302878</v>
      </c>
      <c r="H18" s="114"/>
      <c r="I18" s="115" t="s">
        <v>501</v>
      </c>
      <c r="J18" s="116">
        <f>VLOOKUP($I18,output!$A$2:$I$861,2,)</f>
        <v>7.7933946682591202</v>
      </c>
      <c r="K18" s="116">
        <f>VLOOKUP($I18,output!$A$2:$I$861,3,)</f>
        <v>2.04146894830764</v>
      </c>
      <c r="L18" s="85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spans="1:26">
      <c r="A19" s="117" t="s">
        <v>439</v>
      </c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spans="1:26">
      <c r="A20" s="117" t="s">
        <v>440</v>
      </c>
      <c r="B20" s="118"/>
      <c r="C20" s="118"/>
      <c r="D20" s="118"/>
      <c r="E20" s="118"/>
      <c r="F20" s="118"/>
      <c r="G20" s="118"/>
      <c r="H20" s="118"/>
      <c r="I20" s="118"/>
      <c r="J20" s="118"/>
      <c r="K20" s="119"/>
      <c r="N20" s="58"/>
      <c r="O20" s="58"/>
      <c r="P20" s="58"/>
      <c r="Q20" s="58"/>
      <c r="R20" s="58"/>
      <c r="S20" s="58"/>
      <c r="T20" s="59"/>
      <c r="U20" s="59"/>
      <c r="V20" s="59"/>
      <c r="W20" s="59"/>
      <c r="X20" s="59"/>
      <c r="Y20" s="59"/>
      <c r="Z20" s="59"/>
    </row>
    <row r="21" spans="1:26">
      <c r="A21" s="117" t="s">
        <v>441</v>
      </c>
      <c r="B21" s="119"/>
      <c r="C21" s="119"/>
      <c r="D21" s="119"/>
      <c r="E21" s="119"/>
      <c r="F21" s="119"/>
      <c r="G21" s="119"/>
      <c r="H21" s="119"/>
      <c r="I21" s="119"/>
      <c r="J21" s="119"/>
      <c r="K21" s="119"/>
      <c r="N21" s="60"/>
      <c r="O21" s="58"/>
      <c r="P21" s="60"/>
      <c r="Q21" s="58"/>
      <c r="R21" s="60"/>
      <c r="S21" s="58"/>
      <c r="T21" s="59"/>
      <c r="U21" s="59"/>
      <c r="V21" s="59"/>
      <c r="W21" s="59"/>
      <c r="X21" s="59"/>
      <c r="Y21" s="59"/>
      <c r="Z21" s="59"/>
    </row>
    <row r="22" spans="1:26">
      <c r="N22" s="58"/>
      <c r="O22" s="58"/>
      <c r="P22" s="58"/>
      <c r="Q22" s="58"/>
      <c r="R22" s="58"/>
      <c r="S22" s="58"/>
      <c r="T22" s="59"/>
      <c r="U22" s="59"/>
      <c r="V22" s="59"/>
      <c r="W22" s="59"/>
      <c r="X22" s="59"/>
      <c r="Y22" s="59"/>
      <c r="Z22" s="59"/>
    </row>
    <row r="23" spans="1:26" s="1" customFormat="1">
      <c r="A23" s="85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N23" s="58"/>
      <c r="O23" s="58"/>
      <c r="P23" s="58"/>
      <c r="Q23" s="58"/>
      <c r="R23" s="58"/>
      <c r="S23" s="58"/>
      <c r="T23" s="59"/>
      <c r="U23" s="59"/>
      <c r="V23" s="59"/>
      <c r="W23" s="59"/>
      <c r="X23" s="59"/>
      <c r="Y23" s="59"/>
      <c r="Z23" s="59"/>
    </row>
    <row r="24" spans="1:26" s="1" customFormat="1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N24" s="58"/>
      <c r="O24" s="58"/>
      <c r="P24" s="58"/>
      <c r="Q24" s="58"/>
      <c r="R24" s="58"/>
      <c r="S24" s="58"/>
      <c r="T24" s="59"/>
      <c r="U24" s="59"/>
      <c r="V24" s="59"/>
      <c r="W24" s="59"/>
      <c r="X24" s="59"/>
      <c r="Y24" s="59"/>
      <c r="Z24" s="59"/>
    </row>
    <row r="25" spans="1:26" s="1" customFormat="1" ht="15.75" thickBot="1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N25" s="58"/>
      <c r="O25" s="58"/>
      <c r="P25" s="58"/>
      <c r="Q25" s="58"/>
      <c r="R25" s="58"/>
      <c r="S25" s="58"/>
      <c r="T25" s="59"/>
      <c r="U25" s="59"/>
      <c r="V25" s="59"/>
      <c r="W25" s="59"/>
      <c r="X25" s="59"/>
      <c r="Y25" s="59"/>
      <c r="Z25" s="59"/>
    </row>
    <row r="26" spans="1:26" ht="15.75" customHeight="1" thickBot="1">
      <c r="A26" s="120"/>
      <c r="B26" s="120"/>
      <c r="C26" s="120"/>
      <c r="D26" s="120"/>
      <c r="E26" s="120"/>
      <c r="F26" s="120"/>
      <c r="G26" s="168" t="s">
        <v>445</v>
      </c>
      <c r="H26" s="168"/>
      <c r="I26" s="168"/>
      <c r="N26" s="58"/>
      <c r="O26" s="58"/>
      <c r="P26" s="58"/>
      <c r="Q26" s="58"/>
      <c r="R26" s="58"/>
      <c r="S26" s="58"/>
      <c r="T26" s="59"/>
      <c r="U26" s="59"/>
      <c r="V26" s="59"/>
      <c r="W26" s="59"/>
      <c r="X26" s="59"/>
      <c r="Y26" s="59"/>
      <c r="Z26" s="59"/>
    </row>
    <row r="27" spans="1:26" ht="28.5" customHeight="1">
      <c r="A27" s="121" t="s">
        <v>446</v>
      </c>
      <c r="B27" s="121" t="s">
        <v>447</v>
      </c>
      <c r="C27" s="121"/>
      <c r="D27" s="121" t="s">
        <v>448</v>
      </c>
      <c r="E27" s="121"/>
      <c r="F27" s="121" t="s">
        <v>449</v>
      </c>
      <c r="G27" s="120" t="s">
        <v>450</v>
      </c>
      <c r="H27" s="121" t="s">
        <v>451</v>
      </c>
      <c r="I27" s="120" t="s">
        <v>449</v>
      </c>
      <c r="N27" s="61"/>
      <c r="O27" s="58"/>
      <c r="P27" s="61"/>
      <c r="Q27" s="58"/>
      <c r="R27" s="61"/>
      <c r="S27" s="61"/>
      <c r="T27" s="59"/>
      <c r="U27" s="59"/>
      <c r="V27" s="59"/>
      <c r="W27" s="59"/>
      <c r="X27" s="59"/>
      <c r="Y27" s="59"/>
      <c r="Z27" s="59"/>
    </row>
    <row r="28" spans="1:26">
      <c r="A28" s="122">
        <v>1977</v>
      </c>
      <c r="B28" s="122" t="s">
        <v>452</v>
      </c>
      <c r="C28" s="122"/>
      <c r="D28" s="122" t="s">
        <v>452</v>
      </c>
      <c r="E28" s="122"/>
      <c r="F28" s="7">
        <f>output!F152</f>
        <v>17235.044247553102</v>
      </c>
      <c r="G28" s="122" t="s">
        <v>452</v>
      </c>
      <c r="H28" s="122" t="s">
        <v>452</v>
      </c>
      <c r="I28" s="123">
        <f>output!C152/output!B152</f>
        <v>1.6940249044382789</v>
      </c>
      <c r="N28" s="61"/>
      <c r="P28" s="61"/>
      <c r="R28" s="61"/>
      <c r="S28" s="61"/>
    </row>
    <row r="29" spans="1:26">
      <c r="A29" s="122">
        <v>1978</v>
      </c>
      <c r="B29" s="122" t="s">
        <v>452</v>
      </c>
      <c r="C29" s="122"/>
      <c r="D29" s="122" t="s">
        <v>452</v>
      </c>
      <c r="E29" s="122"/>
      <c r="F29" s="7">
        <f>output!F153</f>
        <v>17421.2388605614</v>
      </c>
      <c r="G29" s="122" t="s">
        <v>452</v>
      </c>
      <c r="H29" s="122" t="s">
        <v>452</v>
      </c>
      <c r="I29" s="123">
        <f>output!C153/output!B153</f>
        <v>0.53566870711229653</v>
      </c>
      <c r="N29" s="61"/>
      <c r="P29" s="61"/>
      <c r="R29" s="61"/>
      <c r="S29" s="61"/>
    </row>
    <row r="30" spans="1:26">
      <c r="A30" s="122">
        <v>1979</v>
      </c>
      <c r="B30" s="122" t="s">
        <v>452</v>
      </c>
      <c r="C30" s="122"/>
      <c r="D30" s="122" t="s">
        <v>452</v>
      </c>
      <c r="E30" s="122"/>
      <c r="F30" s="7">
        <f>output!F154</f>
        <v>18234.382056502302</v>
      </c>
      <c r="G30" s="122" t="s">
        <v>452</v>
      </c>
      <c r="H30" s="122" t="s">
        <v>452</v>
      </c>
      <c r="I30" s="123">
        <f>output!C154/output!B154</f>
        <v>0.41638913683831719</v>
      </c>
      <c r="N30" s="61"/>
      <c r="P30" s="61"/>
      <c r="R30" s="61"/>
      <c r="S30" s="61"/>
    </row>
    <row r="31" spans="1:26">
      <c r="A31" s="122">
        <v>1980</v>
      </c>
      <c r="B31" s="122" t="s">
        <v>452</v>
      </c>
      <c r="C31" s="7"/>
      <c r="D31" s="122" t="s">
        <v>452</v>
      </c>
      <c r="E31" s="7"/>
      <c r="F31" s="7">
        <f>output!F155</f>
        <v>16582.809332678698</v>
      </c>
      <c r="G31" s="122" t="s">
        <v>452</v>
      </c>
      <c r="H31" s="122" t="s">
        <v>452</v>
      </c>
      <c r="I31" s="123">
        <f>output!C155/output!B155</f>
        <v>0.41927040335181792</v>
      </c>
      <c r="J31" s="124"/>
      <c r="N31" s="61"/>
      <c r="P31" s="61"/>
      <c r="R31" s="61"/>
      <c r="S31" s="61"/>
    </row>
    <row r="32" spans="1:26">
      <c r="A32" s="122">
        <v>1981</v>
      </c>
      <c r="B32" s="122" t="s">
        <v>452</v>
      </c>
      <c r="C32" s="7"/>
      <c r="D32" s="122" t="s">
        <v>452</v>
      </c>
      <c r="E32" s="7"/>
      <c r="F32" s="7">
        <f>output!F156</f>
        <v>12202.351266958</v>
      </c>
      <c r="G32" s="122" t="s">
        <v>452</v>
      </c>
      <c r="H32" s="122" t="s">
        <v>452</v>
      </c>
      <c r="I32" s="123">
        <f>output!C156/output!B156</f>
        <v>0.28625801031521858</v>
      </c>
      <c r="J32" s="124"/>
      <c r="N32" s="61"/>
      <c r="P32" s="61"/>
      <c r="R32" s="61"/>
      <c r="S32" s="61"/>
    </row>
    <row r="33" spans="1:19">
      <c r="A33" s="122">
        <v>1982</v>
      </c>
      <c r="B33" s="122" t="s">
        <v>452</v>
      </c>
      <c r="C33" s="7"/>
      <c r="D33" s="122" t="s">
        <v>452</v>
      </c>
      <c r="E33" s="7"/>
      <c r="F33" s="7">
        <f>output!F157</f>
        <v>24400.0338048585</v>
      </c>
      <c r="G33" s="122" t="s">
        <v>452</v>
      </c>
      <c r="H33" s="122" t="s">
        <v>452</v>
      </c>
      <c r="I33" s="123">
        <f>output!C157/output!B157</f>
        <v>0.11312936158457168</v>
      </c>
      <c r="J33" s="124"/>
      <c r="N33" s="61"/>
      <c r="P33" s="61"/>
      <c r="R33" s="61"/>
      <c r="S33" s="61"/>
    </row>
    <row r="34" spans="1:19">
      <c r="A34" s="122">
        <v>1983</v>
      </c>
      <c r="B34" s="7">
        <f>output!F4</f>
        <v>17746.358793605999</v>
      </c>
      <c r="C34" s="7"/>
      <c r="D34" s="7">
        <f>output!F191</f>
        <v>10469.3697102885</v>
      </c>
      <c r="E34" s="7"/>
      <c r="F34" s="7">
        <f>output!F158</f>
        <v>7736.7456380204303</v>
      </c>
      <c r="G34" s="123">
        <f>output!C4/output!B4</f>
        <v>0.31109224278635766</v>
      </c>
      <c r="H34" s="123">
        <f>output!C191/output!B191</f>
        <v>5.0189952188449329E-2</v>
      </c>
      <c r="I34" s="123">
        <f>output!C158/output!B158</f>
        <v>0.21321326027413662</v>
      </c>
      <c r="J34" s="124"/>
      <c r="N34" s="61"/>
      <c r="P34" s="61"/>
      <c r="R34" s="61"/>
      <c r="S34" s="61"/>
    </row>
    <row r="35" spans="1:19">
      <c r="A35" s="122">
        <v>1984</v>
      </c>
      <c r="B35" s="7">
        <f>output!F5</f>
        <v>17842.149351429001</v>
      </c>
      <c r="C35" s="7"/>
      <c r="D35" s="7">
        <f>output!F192</f>
        <v>10611.128576569899</v>
      </c>
      <c r="E35" s="7"/>
      <c r="F35" s="7">
        <f>output!F159</f>
        <v>19019.125775247201</v>
      </c>
      <c r="G35" s="123">
        <f>output!C5/output!B5</f>
        <v>0.2910037506108949</v>
      </c>
      <c r="H35" s="123">
        <f>output!C192/output!B192</f>
        <v>4.2675960275225695E-2</v>
      </c>
      <c r="I35" s="123">
        <f>output!C159/output!B159</f>
        <v>9.6430727328720309E-2</v>
      </c>
      <c r="J35" s="124"/>
      <c r="N35" s="61"/>
      <c r="P35" s="61"/>
      <c r="R35" s="61"/>
      <c r="S35" s="61"/>
    </row>
    <row r="36" spans="1:19">
      <c r="A36" s="122">
        <v>1985</v>
      </c>
      <c r="B36" s="7">
        <f>output!F6</f>
        <v>15280.979753285899</v>
      </c>
      <c r="C36" s="7"/>
      <c r="D36" s="7">
        <f>output!F193</f>
        <v>8414.2398439734407</v>
      </c>
      <c r="E36" s="7"/>
      <c r="F36" s="7">
        <f>output!F160</f>
        <v>16997.326728144399</v>
      </c>
      <c r="G36" s="123">
        <f>output!C6/output!B6</f>
        <v>0.34788585735110467</v>
      </c>
      <c r="H36" s="123">
        <f>output!C193/output!B193</f>
        <v>0.1878214824195639</v>
      </c>
      <c r="I36" s="123">
        <f>output!C160/output!B160</f>
        <v>0.13671336385832941</v>
      </c>
      <c r="J36" s="124"/>
      <c r="N36" s="61"/>
      <c r="P36" s="61"/>
      <c r="R36" s="61"/>
      <c r="S36" s="61"/>
    </row>
    <row r="37" spans="1:19">
      <c r="A37" s="122">
        <v>1986</v>
      </c>
      <c r="B37" s="7">
        <f>output!F7</f>
        <v>13422.9400340387</v>
      </c>
      <c r="C37" s="7"/>
      <c r="D37" s="7">
        <f>output!F194</f>
        <v>7710.4886335726997</v>
      </c>
      <c r="E37" s="7"/>
      <c r="F37" s="7">
        <f>output!F161</f>
        <v>17734.121495665699</v>
      </c>
      <c r="G37" s="123">
        <f>output!C7/output!B7</f>
        <v>0.14662355694265475</v>
      </c>
      <c r="H37" s="123">
        <f>output!C194/output!B194</f>
        <v>0.2096419002215282</v>
      </c>
      <c r="I37" s="123">
        <f>output!C161/output!B161</f>
        <v>0.2689915225002083</v>
      </c>
      <c r="J37" s="124"/>
      <c r="N37" s="61"/>
      <c r="P37" s="61"/>
      <c r="R37" s="61"/>
      <c r="S37" s="61"/>
    </row>
    <row r="38" spans="1:19">
      <c r="A38" s="122">
        <v>1987</v>
      </c>
      <c r="B38" s="7">
        <f>output!F8</f>
        <v>19576.2849854001</v>
      </c>
      <c r="C38" s="7"/>
      <c r="D38" s="7">
        <f>output!F195</f>
        <v>10296.6611758116</v>
      </c>
      <c r="E38" s="7"/>
      <c r="F38" s="7">
        <f>output!F162</f>
        <v>17824.647926263198</v>
      </c>
      <c r="G38" s="123">
        <f>output!C8/output!B8</f>
        <v>0.13205640679416858</v>
      </c>
      <c r="H38" s="123">
        <f>output!C195/output!B195</f>
        <v>0.18106033395829535</v>
      </c>
      <c r="I38" s="123">
        <f>output!C162/output!B162</f>
        <v>0.25365865370569873</v>
      </c>
      <c r="J38" s="124"/>
      <c r="N38" s="61"/>
      <c r="P38" s="61"/>
      <c r="R38" s="61"/>
      <c r="S38" s="61"/>
    </row>
    <row r="39" spans="1:19">
      <c r="A39" s="122">
        <v>1988</v>
      </c>
      <c r="B39" s="7">
        <f>output!F9</f>
        <v>8700.0172235000191</v>
      </c>
      <c r="C39" s="7"/>
      <c r="D39" s="7">
        <f>output!F196</f>
        <v>5822.2704115117704</v>
      </c>
      <c r="E39" s="7"/>
      <c r="F39" s="7">
        <f>output!F163</f>
        <v>23635.916366798301</v>
      </c>
      <c r="G39" s="123">
        <f>output!C9/output!B9</f>
        <v>0.27592440574928206</v>
      </c>
      <c r="H39" s="123">
        <f>output!C196/output!B196</f>
        <v>0.39707148116235097</v>
      </c>
      <c r="I39" s="123">
        <f>output!C163/output!B163</f>
        <v>0.30896694439007866</v>
      </c>
      <c r="J39" s="124"/>
      <c r="L39" s="140"/>
      <c r="M39" s="1"/>
      <c r="N39" s="61"/>
      <c r="O39" s="1"/>
      <c r="P39" s="61"/>
      <c r="R39" s="61"/>
      <c r="S39" s="61"/>
    </row>
    <row r="40" spans="1:19">
      <c r="A40" s="122">
        <v>1989</v>
      </c>
      <c r="B40" s="7">
        <f>output!F10</f>
        <v>21398.2030583466</v>
      </c>
      <c r="C40" s="7"/>
      <c r="D40" s="7">
        <f>output!F197</f>
        <v>14105.048531614601</v>
      </c>
      <c r="E40" s="7"/>
      <c r="F40" s="7">
        <f>output!F164</f>
        <v>17472.223791440501</v>
      </c>
      <c r="G40" s="123">
        <f>output!C10/output!B10</f>
        <v>6.883559028044843E-2</v>
      </c>
      <c r="H40" s="123">
        <f>output!C197/output!B197</f>
        <v>4.1882187976852982E-2</v>
      </c>
      <c r="I40" s="123">
        <f>output!C164/output!B164</f>
        <v>0.45625458894690801</v>
      </c>
      <c r="J40" s="124"/>
      <c r="L40" s="140"/>
      <c r="M40" s="1"/>
      <c r="N40" s="1"/>
      <c r="O40" s="1"/>
    </row>
    <row r="41" spans="1:19">
      <c r="A41" s="122">
        <v>1990</v>
      </c>
      <c r="B41" s="7">
        <f>output!F11</f>
        <v>20338.077093039599</v>
      </c>
      <c r="C41" s="7"/>
      <c r="D41" s="7">
        <f>output!F198</f>
        <v>15993.3719775194</v>
      </c>
      <c r="E41" s="7"/>
      <c r="F41" s="7">
        <f>output!F165</f>
        <v>11327.572269684901</v>
      </c>
      <c r="G41" s="123">
        <f>output!C11/output!B11</f>
        <v>0.14009299078582321</v>
      </c>
      <c r="H41" s="123">
        <f>output!C198/output!B198</f>
        <v>0.16926391928341394</v>
      </c>
      <c r="I41" s="123">
        <f>output!C165/output!B165</f>
        <v>0.23567403516821997</v>
      </c>
      <c r="J41" s="124"/>
      <c r="L41" s="140"/>
      <c r="M41" s="1"/>
      <c r="N41" s="1"/>
      <c r="O41" s="1"/>
    </row>
    <row r="42" spans="1:19">
      <c r="A42" s="122">
        <v>1991</v>
      </c>
      <c r="B42" s="7">
        <f>output!F12</f>
        <v>15216.6039424803</v>
      </c>
      <c r="C42" s="7"/>
      <c r="D42" s="7">
        <f>output!F199</f>
        <v>7482.3440225133299</v>
      </c>
      <c r="E42" s="7"/>
      <c r="F42" s="7">
        <f>output!F166</f>
        <v>23214.023325746301</v>
      </c>
      <c r="G42" s="123">
        <f>output!C12/output!B12</f>
        <v>0.35202649653327012</v>
      </c>
      <c r="H42" s="123">
        <f>output!C199/output!B199</f>
        <v>0.39807322403102602</v>
      </c>
      <c r="I42" s="123">
        <f>output!C166/output!B166</f>
        <v>8.0956030965631323E-2</v>
      </c>
      <c r="J42" s="124"/>
      <c r="L42" s="140"/>
      <c r="M42" s="1"/>
      <c r="N42" s="1"/>
      <c r="O42" s="1"/>
    </row>
    <row r="43" spans="1:19">
      <c r="A43" s="122">
        <v>1992</v>
      </c>
      <c r="B43" s="7">
        <f>output!F13</f>
        <v>19789.080556551999</v>
      </c>
      <c r="C43" s="7"/>
      <c r="D43" s="7">
        <f>output!F200</f>
        <v>10097.420245065199</v>
      </c>
      <c r="E43" s="7"/>
      <c r="F43" s="7">
        <f>output!F167</f>
        <v>7310.05417362157</v>
      </c>
      <c r="G43" s="123">
        <f>output!C13/output!B13</f>
        <v>0.14004051221892669</v>
      </c>
      <c r="H43" s="123">
        <f>output!C200/output!B200</f>
        <v>0.20094458653832403</v>
      </c>
      <c r="I43" s="123">
        <f>output!C167/output!B167</f>
        <v>0.13043370894090403</v>
      </c>
      <c r="J43" s="124"/>
      <c r="L43" s="140"/>
      <c r="M43" s="1"/>
      <c r="N43" s="1"/>
      <c r="O43" s="1"/>
    </row>
    <row r="44" spans="1:19">
      <c r="A44" s="122">
        <v>1993</v>
      </c>
      <c r="B44" s="7">
        <f>output!F14</f>
        <v>25286.054062480402</v>
      </c>
      <c r="C44" s="7"/>
      <c r="D44" s="7">
        <f>output!F201</f>
        <v>9044.4894759149993</v>
      </c>
      <c r="E44" s="7"/>
      <c r="F44" s="7">
        <f>output!F168</f>
        <v>11347.119744031899</v>
      </c>
      <c r="G44" s="123">
        <f>output!C14/output!B14</f>
        <v>0.23843871063614566</v>
      </c>
      <c r="H44" s="123">
        <f>output!C201/output!B201</f>
        <v>0.50544531167766482</v>
      </c>
      <c r="I44" s="123">
        <f>output!C168/output!B168</f>
        <v>0.12731575699900469</v>
      </c>
      <c r="J44" s="124"/>
      <c r="L44" s="140"/>
      <c r="M44" s="1"/>
      <c r="N44" s="1"/>
      <c r="O44" s="1"/>
    </row>
    <row r="45" spans="1:19">
      <c r="A45" s="122">
        <v>1994</v>
      </c>
      <c r="B45" s="7">
        <f>output!F15</f>
        <v>11400.7902335443</v>
      </c>
      <c r="C45" s="7"/>
      <c r="D45" s="7">
        <f>output!F202</f>
        <v>9670.1321102605507</v>
      </c>
      <c r="E45" s="7"/>
      <c r="F45" s="7">
        <f>output!F169</f>
        <v>14552.2775920359</v>
      </c>
      <c r="G45" s="123">
        <f>output!C15/output!B15</f>
        <v>0.4407610678334411</v>
      </c>
      <c r="H45" s="123">
        <f>output!C202/output!B202</f>
        <v>0.51075678910925804</v>
      </c>
      <c r="I45" s="123">
        <f>output!C169/output!B169</f>
        <v>0.12707069567204357</v>
      </c>
      <c r="J45" s="124"/>
      <c r="L45" s="140"/>
      <c r="M45" s="1"/>
      <c r="N45" s="1"/>
      <c r="O45" s="1"/>
    </row>
    <row r="46" spans="1:19">
      <c r="A46" s="122">
        <v>1995</v>
      </c>
      <c r="B46" s="7">
        <f>output!F16</f>
        <v>16078.637289947799</v>
      </c>
      <c r="C46" s="7"/>
      <c r="D46" s="7">
        <f>output!F203</f>
        <v>8190.8313146882001</v>
      </c>
      <c r="E46" s="7"/>
      <c r="F46" s="7">
        <f>output!F170</f>
        <v>14251.950822814901</v>
      </c>
      <c r="G46" s="123">
        <f>output!C16/output!B16</f>
        <v>9.852271050192149E-2</v>
      </c>
      <c r="H46" s="123">
        <f>output!C203/output!B203</f>
        <v>6.34653042864749E-2</v>
      </c>
      <c r="I46" s="123">
        <f>output!C170/output!B170</f>
        <v>0.12146831537561581</v>
      </c>
      <c r="J46" s="124"/>
      <c r="L46" s="140"/>
      <c r="M46" s="1"/>
      <c r="N46" s="1"/>
      <c r="O46" s="1"/>
    </row>
    <row r="47" spans="1:19">
      <c r="A47" s="122">
        <v>1996</v>
      </c>
      <c r="B47" s="7">
        <f>output!F17</f>
        <v>18876.039123111601</v>
      </c>
      <c r="C47" s="7"/>
      <c r="D47" s="7">
        <f>output!F204</f>
        <v>11943.036752771601</v>
      </c>
      <c r="E47" s="7"/>
      <c r="F47" s="7">
        <f>output!F171</f>
        <v>21076.136889924401</v>
      </c>
      <c r="G47" s="123">
        <f>output!C17/output!B17</f>
        <v>8.593968732259355E-2</v>
      </c>
      <c r="H47" s="123">
        <f>output!C204/output!B204</f>
        <v>7.7293958465844692E-2</v>
      </c>
      <c r="I47" s="123">
        <f>output!C171/output!B171</f>
        <v>0.10671744578936435</v>
      </c>
      <c r="J47" s="124"/>
      <c r="L47" s="140"/>
      <c r="M47" s="1"/>
      <c r="N47" s="1"/>
      <c r="O47" s="1"/>
    </row>
    <row r="48" spans="1:19">
      <c r="A48" s="122">
        <v>1997</v>
      </c>
      <c r="B48" s="7">
        <f>output!F18</f>
        <v>9223.7528473981201</v>
      </c>
      <c r="C48" s="7"/>
      <c r="D48" s="7">
        <f>output!F205</f>
        <v>5880.4150205183896</v>
      </c>
      <c r="E48" s="7"/>
      <c r="F48" s="7">
        <f>output!F172</f>
        <v>13453.310385885199</v>
      </c>
      <c r="G48" s="123">
        <f>output!C18/output!B18</f>
        <v>0.10598661210997683</v>
      </c>
      <c r="H48" s="123">
        <f>output!C205/output!B205</f>
        <v>0.12386961384956559</v>
      </c>
      <c r="I48" s="123">
        <f>output!C172/output!B172</f>
        <v>0.121140540327293</v>
      </c>
      <c r="J48" s="124"/>
      <c r="L48" s="140"/>
      <c r="M48" s="1"/>
      <c r="N48" s="1"/>
      <c r="O48" s="1"/>
    </row>
    <row r="49" spans="1:15">
      <c r="A49" s="122">
        <v>1998</v>
      </c>
      <c r="B49" s="7">
        <f>output!F19</f>
        <v>13666.6181545658</v>
      </c>
      <c r="C49" s="7"/>
      <c r="D49" s="7">
        <f>output!F206</f>
        <v>12152.5038919982</v>
      </c>
      <c r="E49" s="7"/>
      <c r="F49" s="7">
        <f>output!F173</f>
        <v>23822.495743411499</v>
      </c>
      <c r="G49" s="123">
        <f>output!C19/output!B19</f>
        <v>0.15138438606912555</v>
      </c>
      <c r="H49" s="123">
        <f>output!C206/output!B206</f>
        <v>0.16891799938760957</v>
      </c>
      <c r="I49" s="123">
        <f>output!C173/output!B173</f>
        <v>0.10275399376594799</v>
      </c>
      <c r="J49" s="124"/>
      <c r="L49" s="140"/>
      <c r="M49" s="1"/>
      <c r="N49" s="1"/>
      <c r="O49" s="1"/>
    </row>
    <row r="50" spans="1:15">
      <c r="A50" s="122">
        <v>1999</v>
      </c>
      <c r="B50" s="7">
        <f>output!F20</f>
        <v>12451.603826935599</v>
      </c>
      <c r="C50" s="7"/>
      <c r="D50" s="7">
        <f>output!F207</f>
        <v>10741.826038794799</v>
      </c>
      <c r="E50" s="7"/>
      <c r="F50" s="7">
        <f>output!F174</f>
        <v>17575.548627779499</v>
      </c>
      <c r="G50" s="123">
        <f>output!C20/output!B20</f>
        <v>0.14598311379947423</v>
      </c>
      <c r="H50" s="123">
        <f>output!C207/output!B207</f>
        <v>0.166467400545593</v>
      </c>
      <c r="I50" s="123">
        <f>output!C174/output!B174</f>
        <v>0.11070290758864845</v>
      </c>
      <c r="J50" s="124"/>
      <c r="L50" s="140"/>
      <c r="M50" s="1"/>
      <c r="N50" s="1"/>
      <c r="O50" s="1"/>
    </row>
    <row r="51" spans="1:15">
      <c r="A51" s="122">
        <v>2000</v>
      </c>
      <c r="B51" s="7">
        <f>output!F21</f>
        <v>17637.4039478827</v>
      </c>
      <c r="C51" s="7"/>
      <c r="D51" s="7">
        <f>output!F208</f>
        <v>8185.4033316800997</v>
      </c>
      <c r="E51" s="7"/>
      <c r="F51" s="7">
        <f>output!F175</f>
        <v>16398.864896909501</v>
      </c>
      <c r="G51" s="123">
        <f>output!C21/output!B21</f>
        <v>0.12073234550486081</v>
      </c>
      <c r="H51" s="123">
        <f>output!C208/output!B208</f>
        <v>0.15184329441296932</v>
      </c>
      <c r="I51" s="123">
        <f>output!C175/output!B175</f>
        <v>0.1060491539763275</v>
      </c>
      <c r="J51" s="124"/>
      <c r="L51" s="140"/>
      <c r="M51" s="1"/>
      <c r="N51" s="1"/>
      <c r="O51" s="1"/>
    </row>
    <row r="52" spans="1:15">
      <c r="A52" s="122">
        <v>2001</v>
      </c>
      <c r="B52" s="7">
        <f>output!F22</f>
        <v>21048.811535298199</v>
      </c>
      <c r="C52" s="7"/>
      <c r="D52" s="7">
        <f>output!F209</f>
        <v>9274.5349911506</v>
      </c>
      <c r="E52" s="7"/>
      <c r="F52" s="7">
        <f>output!F176</f>
        <v>11867.6356787075</v>
      </c>
      <c r="G52" s="123">
        <f>output!C22/output!B22</f>
        <v>0.10835361027375834</v>
      </c>
      <c r="H52" s="123">
        <f>output!C209/output!B209</f>
        <v>8.758509937725277E-2</v>
      </c>
      <c r="I52" s="123">
        <f>output!C176/output!B176</f>
        <v>0.11343850015678386</v>
      </c>
      <c r="J52" s="124"/>
      <c r="L52" s="140"/>
      <c r="M52" s="1"/>
      <c r="N52" s="1"/>
      <c r="O52" s="1"/>
    </row>
    <row r="53" spans="1:15">
      <c r="A53" s="122">
        <v>2002</v>
      </c>
      <c r="B53" s="7">
        <f>output!F23</f>
        <v>12125.639062193901</v>
      </c>
      <c r="C53" s="7"/>
      <c r="D53" s="7">
        <f>output!F210</f>
        <v>5101.4302869577105</v>
      </c>
      <c r="E53" s="7"/>
      <c r="F53" s="7">
        <f>output!F177</f>
        <v>9502.2443589735103</v>
      </c>
      <c r="G53" s="123">
        <f>output!C23/output!B23</f>
        <v>0.11374589357145069</v>
      </c>
      <c r="H53" s="123">
        <f>output!C210/output!B210</f>
        <v>5.121732676132195E-2</v>
      </c>
      <c r="I53" s="123">
        <f>output!C177/output!B177</f>
        <v>0.10433797074904638</v>
      </c>
      <c r="J53" s="124"/>
      <c r="L53" s="140"/>
      <c r="M53" s="1"/>
      <c r="N53" s="1"/>
      <c r="O53" s="1"/>
    </row>
    <row r="54" spans="1:15">
      <c r="A54" s="122">
        <v>2003</v>
      </c>
      <c r="B54" s="7">
        <f>output!F24</f>
        <v>20467.3168460831</v>
      </c>
      <c r="C54" s="7"/>
      <c r="D54" s="7">
        <f>output!F211</f>
        <v>7025.6347099812701</v>
      </c>
      <c r="E54" s="7"/>
      <c r="F54" s="7">
        <f>output!F178</f>
        <v>7029.8576538519301</v>
      </c>
      <c r="G54" s="123">
        <f>output!C24/output!B24</f>
        <v>0.12134735831872896</v>
      </c>
      <c r="H54" s="123">
        <f>output!C211/output!B211</f>
        <v>4.9912242519526112E-2</v>
      </c>
      <c r="I54" s="123">
        <f>output!C178/output!B178</f>
        <v>0.12581018838337385</v>
      </c>
      <c r="J54" s="124"/>
      <c r="L54" s="140"/>
      <c r="M54" s="1"/>
      <c r="N54" s="1"/>
      <c r="O54" s="1"/>
    </row>
    <row r="55" spans="1:15">
      <c r="A55" s="122">
        <v>2004</v>
      </c>
      <c r="B55" s="7">
        <f>output!F25</f>
        <v>18860.3003736971</v>
      </c>
      <c r="C55" s="7"/>
      <c r="D55" s="7">
        <f>output!F212</f>
        <v>7811.0303681168098</v>
      </c>
      <c r="E55" s="7"/>
      <c r="F55" s="7">
        <f>output!F179</f>
        <v>8231.2307139402401</v>
      </c>
      <c r="G55" s="123">
        <f>output!C25/output!B25</f>
        <v>0.10951183742875106</v>
      </c>
      <c r="H55" s="123">
        <f>output!C212/output!B212</f>
        <v>4.8981493200949397E-2</v>
      </c>
      <c r="I55" s="123">
        <f>output!C179/output!B179</f>
        <v>0.11174083418364444</v>
      </c>
      <c r="J55" s="124"/>
      <c r="L55" s="140"/>
      <c r="M55" s="1"/>
      <c r="N55" s="1"/>
      <c r="O55" s="1"/>
    </row>
    <row r="56" spans="1:15">
      <c r="A56" s="122">
        <v>2005</v>
      </c>
      <c r="B56" s="7">
        <f>output!F26</f>
        <v>15887.3122756914</v>
      </c>
      <c r="C56" s="7"/>
      <c r="D56" s="7">
        <f>output!F213</f>
        <v>7547.9238821817698</v>
      </c>
      <c r="E56" s="7"/>
      <c r="F56" s="7">
        <f>output!F180</f>
        <v>12757.3524135029</v>
      </c>
      <c r="G56" s="123">
        <f>output!C26/output!B26</f>
        <v>0.10231815704086113</v>
      </c>
      <c r="H56" s="123">
        <f>output!C213/output!B213</f>
        <v>4.9880628941260205E-2</v>
      </c>
      <c r="I56" s="123">
        <f>output!C180/output!B180</f>
        <v>0.10020534905909391</v>
      </c>
      <c r="J56" s="124"/>
      <c r="L56" s="140"/>
      <c r="M56" s="1"/>
      <c r="N56" s="1"/>
      <c r="O56" s="1"/>
    </row>
    <row r="57" spans="1:15">
      <c r="A57" s="122">
        <v>2006</v>
      </c>
      <c r="B57" s="7">
        <f>output!F27</f>
        <v>11722.808401996999</v>
      </c>
      <c r="C57" s="7"/>
      <c r="D57" s="7">
        <f>output!F214</f>
        <v>4182.0705272816804</v>
      </c>
      <c r="E57" s="7"/>
      <c r="F57" s="7">
        <f>output!F181</f>
        <v>7876.4387812014902</v>
      </c>
      <c r="G57" s="123">
        <f>output!C27/output!B27</f>
        <v>0.1212673144545868</v>
      </c>
      <c r="H57" s="123">
        <f>output!C214/output!B214</f>
        <v>4.9979475129841799E-2</v>
      </c>
      <c r="I57" s="123">
        <f>output!C181/output!B181</f>
        <v>0.12716448771007841</v>
      </c>
      <c r="J57" s="124"/>
      <c r="L57" s="140"/>
      <c r="M57" s="1"/>
      <c r="N57" s="1"/>
      <c r="O57" s="1"/>
    </row>
    <row r="58" spans="1:15">
      <c r="A58" s="122">
        <v>2007</v>
      </c>
      <c r="B58" s="7">
        <f>output!F28</f>
        <v>6516.5160355070102</v>
      </c>
      <c r="C58" s="7"/>
      <c r="D58" s="7">
        <f>output!F215</f>
        <v>3112.8413182766399</v>
      </c>
      <c r="E58" s="7"/>
      <c r="F58" s="7">
        <f>output!F182</f>
        <v>8827.4249614410091</v>
      </c>
      <c r="G58" s="123">
        <f>output!C28/output!B28</f>
        <v>0.10306917719231894</v>
      </c>
      <c r="H58" s="123">
        <f>output!C215/output!B215</f>
        <v>4.9970236927612766E-2</v>
      </c>
      <c r="I58" s="123">
        <f>output!C182/output!B182</f>
        <v>0.23165922991854543</v>
      </c>
      <c r="J58" s="124"/>
      <c r="L58" s="140"/>
      <c r="M58" s="1"/>
      <c r="N58" s="1"/>
      <c r="O58" s="1"/>
    </row>
    <row r="59" spans="1:15">
      <c r="A59" s="122">
        <v>2008</v>
      </c>
      <c r="B59" s="7">
        <f>output!F29</f>
        <v>7292.2272192240098</v>
      </c>
      <c r="C59" s="7"/>
      <c r="D59" s="7">
        <f>output!F216</f>
        <v>1782.88195861705</v>
      </c>
      <c r="E59" s="7"/>
      <c r="F59" s="7">
        <f>output!F183</f>
        <v>8937.1400219956904</v>
      </c>
      <c r="G59" s="123">
        <f>output!C29/output!B29</f>
        <v>0.13953503519457883</v>
      </c>
      <c r="H59" s="123">
        <f>output!C216/output!B216</f>
        <v>4.9821513100492258E-2</v>
      </c>
      <c r="I59" s="123">
        <f>output!C183/output!B183</f>
        <v>0.35024194117821678</v>
      </c>
      <c r="J59" s="124"/>
      <c r="L59" s="140"/>
      <c r="M59" s="1"/>
      <c r="N59" s="1"/>
      <c r="O59" s="1"/>
    </row>
    <row r="60" spans="1:15">
      <c r="A60" s="122">
        <v>2009</v>
      </c>
      <c r="B60" s="7">
        <f>output!F30</f>
        <v>9078.9342577278403</v>
      </c>
      <c r="C60" s="7"/>
      <c r="D60" s="7">
        <f>output!F217</f>
        <v>3706.7970286622099</v>
      </c>
      <c r="E60" s="7"/>
      <c r="F60" s="7">
        <f>output!F184</f>
        <v>8461.3963628311594</v>
      </c>
      <c r="G60" s="123">
        <f>output!C30/output!B30</f>
        <v>0.11075615583073305</v>
      </c>
      <c r="H60" s="123">
        <f>output!C217/output!B217</f>
        <v>4.9961581366533767E-2</v>
      </c>
      <c r="I60" s="123">
        <f>output!C184/output!B184</f>
        <v>0.2530195040172028</v>
      </c>
      <c r="J60" s="124"/>
      <c r="L60" s="140"/>
      <c r="M60" s="1"/>
      <c r="N60" s="1"/>
      <c r="O60" s="1"/>
    </row>
    <row r="61" spans="1:15">
      <c r="A61" s="122">
        <v>2010</v>
      </c>
      <c r="B61" s="7">
        <f>output!F31</f>
        <v>12784.2812681786</v>
      </c>
      <c r="C61" s="7"/>
      <c r="D61" s="7">
        <f>output!F218</f>
        <v>5643.6095662510697</v>
      </c>
      <c r="E61" s="7"/>
      <c r="F61" s="7">
        <f>output!F185</f>
        <v>7969.6523645801799</v>
      </c>
      <c r="G61" s="123">
        <f>output!C31/output!B31</f>
        <v>0.10236129487715735</v>
      </c>
      <c r="H61" s="123">
        <f>output!C218/output!B218</f>
        <v>4.9094214606569438E-2</v>
      </c>
      <c r="I61" s="123">
        <f>output!C185/output!B185</f>
        <v>8.7088278594461485E-2</v>
      </c>
      <c r="J61" s="124"/>
      <c r="L61" s="140"/>
      <c r="M61" s="1"/>
      <c r="N61" s="1"/>
      <c r="O61" s="1"/>
    </row>
    <row r="62" spans="1:15">
      <c r="A62" s="122">
        <v>2011</v>
      </c>
      <c r="B62" s="7">
        <f>output!F32</f>
        <v>7578.66840241111</v>
      </c>
      <c r="C62" s="7"/>
      <c r="D62" s="7">
        <f>output!F219</f>
        <v>4776.6363385291097</v>
      </c>
      <c r="E62" s="7"/>
      <c r="F62" s="7">
        <f>output!F186</f>
        <v>6299.0535555287697</v>
      </c>
      <c r="G62" s="123">
        <f>output!C32/output!B32</f>
        <v>7.6413226049361557E-2</v>
      </c>
      <c r="H62" s="123">
        <f>output!C219/output!B219</f>
        <v>4.9562205748858834E-2</v>
      </c>
      <c r="I62" s="123">
        <f>output!C186/output!B186</f>
        <v>0.10400878271117783</v>
      </c>
      <c r="J62" s="124"/>
      <c r="L62" s="140"/>
      <c r="M62" s="1"/>
      <c r="N62" s="1"/>
      <c r="O62" s="1"/>
    </row>
    <row r="63" spans="1:15">
      <c r="A63" s="122">
        <v>2012</v>
      </c>
      <c r="B63" s="7">
        <f>output!F33</f>
        <v>9420.6947100641191</v>
      </c>
      <c r="C63" s="7"/>
      <c r="D63" s="7">
        <f>output!F220</f>
        <v>5677.3718415191997</v>
      </c>
      <c r="F63" s="7">
        <f>output!F187</f>
        <v>12124.340395261701</v>
      </c>
      <c r="G63" s="123">
        <f>output!C33/output!B33</f>
        <v>8.0129590162505177E-2</v>
      </c>
      <c r="H63" s="123">
        <f>output!C220/output!B220</f>
        <v>4.9019097261386209E-2</v>
      </c>
      <c r="I63" s="123">
        <f>output!C187/output!B187</f>
        <v>7.949709352520129E-2</v>
      </c>
      <c r="L63" s="140"/>
      <c r="M63" s="1"/>
      <c r="N63" s="1"/>
      <c r="O63" s="1"/>
    </row>
    <row r="64" spans="1:15">
      <c r="A64" s="122">
        <v>2013</v>
      </c>
      <c r="B64" s="7">
        <f>output!F34</f>
        <v>10535.090707834899</v>
      </c>
      <c r="C64" s="7"/>
      <c r="D64" s="7">
        <f>output!F221</f>
        <v>6354.5983365188504</v>
      </c>
      <c r="F64" s="7">
        <f>output!F188</f>
        <v>2146.0952905900899</v>
      </c>
      <c r="G64" s="123">
        <f>output!C34/output!B34</f>
        <v>8.0966075193954962E-2</v>
      </c>
      <c r="H64" s="123">
        <f>output!C221/output!B221</f>
        <v>4.9132881600096871E-2</v>
      </c>
      <c r="I64" s="123">
        <f>output!C188/output!B188</f>
        <v>0.16677032202217004</v>
      </c>
      <c r="L64" s="140"/>
      <c r="M64" s="1"/>
      <c r="N64" s="1"/>
      <c r="O64" s="1"/>
    </row>
    <row r="65" spans="1:15">
      <c r="A65" s="122">
        <v>2014</v>
      </c>
      <c r="B65" s="7">
        <f>output!F35</f>
        <v>8682.1450873710692</v>
      </c>
      <c r="C65" s="7"/>
      <c r="D65" s="7">
        <f>output!F222</f>
        <v>5053.8306339026803</v>
      </c>
      <c r="F65" s="7">
        <f>output!F189</f>
        <v>9458.3405987819297</v>
      </c>
      <c r="G65" s="123">
        <f>output!C35/output!B35</f>
        <v>8.562347944313653E-2</v>
      </c>
      <c r="H65" s="123">
        <f>output!C222/output!B222</f>
        <v>4.9709312065538136E-2</v>
      </c>
      <c r="I65" s="123">
        <f>output!C189/output!B189</f>
        <v>9.6717597624325941E-2</v>
      </c>
      <c r="L65" s="140"/>
      <c r="M65" s="1"/>
      <c r="N65" s="1"/>
      <c r="O65" s="1"/>
    </row>
    <row r="66" spans="1:15">
      <c r="A66" s="122">
        <v>2015</v>
      </c>
      <c r="B66" s="7">
        <f>output!F36</f>
        <v>6459.1036050337198</v>
      </c>
      <c r="C66" s="7"/>
      <c r="D66" s="7">
        <f>output!F223</f>
        <v>4893.1836900914004</v>
      </c>
      <c r="F66" s="7">
        <f>output!F190</f>
        <v>12020.0560055433</v>
      </c>
      <c r="G66" s="123">
        <f>output!C36/output!B36</f>
        <v>5.9962446509335049E-2</v>
      </c>
      <c r="H66" s="123">
        <f>output!C223/output!B223</f>
        <v>5.0730810081173028E-2</v>
      </c>
      <c r="I66" s="123">
        <f>output!C190/output!B190</f>
        <v>0.32348066530412473</v>
      </c>
      <c r="L66" s="140"/>
      <c r="M66" s="1"/>
      <c r="N66" s="1"/>
      <c r="O66" s="1"/>
    </row>
    <row r="67" spans="1:15">
      <c r="A67" s="122">
        <v>2016</v>
      </c>
      <c r="B67" s="7">
        <f>output!F37</f>
        <v>10548.294917295299</v>
      </c>
      <c r="C67" s="7"/>
      <c r="D67" s="7">
        <f>output!F224</f>
        <v>5524.5046897371903</v>
      </c>
      <c r="F67" s="134" t="s">
        <v>452</v>
      </c>
      <c r="G67" s="123">
        <f>output!C29/output!B29</f>
        <v>0.13953503519457883</v>
      </c>
      <c r="H67" s="123">
        <f>output!C224/output!B224</f>
        <v>4.9994224527237494E-2</v>
      </c>
      <c r="I67" s="134" t="s">
        <v>452</v>
      </c>
      <c r="L67" s="140"/>
      <c r="M67" s="1"/>
      <c r="N67" s="1"/>
      <c r="O67" s="1"/>
    </row>
    <row r="68" spans="1:15">
      <c r="A68" s="122">
        <v>2017</v>
      </c>
      <c r="B68" s="7">
        <f>output!F38</f>
        <v>5723.2859833611201</v>
      </c>
      <c r="C68" s="7"/>
      <c r="D68" s="7">
        <f>output!F225</f>
        <v>3454.49199171393</v>
      </c>
      <c r="F68" s="134" t="s">
        <v>452</v>
      </c>
      <c r="G68" s="123">
        <f>output!C30/output!B30</f>
        <v>0.11075615583073305</v>
      </c>
      <c r="H68" s="123">
        <f>output!C225/output!B225</f>
        <v>5.035612742846924E-2</v>
      </c>
      <c r="I68" s="134" t="s">
        <v>452</v>
      </c>
      <c r="M68" s="1"/>
      <c r="N68" s="1"/>
    </row>
    <row r="69" spans="1:15">
      <c r="A69" s="122">
        <v>2018</v>
      </c>
      <c r="B69" s="7">
        <f>output!F39</f>
        <v>7263.59460899233</v>
      </c>
      <c r="C69" s="7"/>
      <c r="D69" s="7">
        <f>output!F226</f>
        <v>4261.4946184610799</v>
      </c>
      <c r="F69" s="134" t="s">
        <v>452</v>
      </c>
      <c r="G69" s="123">
        <f>output!C31/output!B31</f>
        <v>0.10236129487715735</v>
      </c>
      <c r="H69" s="123">
        <f>output!C226/output!B226</f>
        <v>4.9836204154664041E-2</v>
      </c>
      <c r="I69" s="134" t="s">
        <v>452</v>
      </c>
      <c r="M69" s="1"/>
      <c r="N69" s="1"/>
    </row>
    <row r="70" spans="1:15">
      <c r="A70" s="122">
        <v>2019</v>
      </c>
      <c r="B70" s="7">
        <f>output!F40</f>
        <v>8136.3093146090096</v>
      </c>
      <c r="C70" s="7"/>
      <c r="D70" s="7">
        <f>output!F227</f>
        <v>6453.5591055099403</v>
      </c>
      <c r="F70" s="134" t="s">
        <v>452</v>
      </c>
      <c r="G70" s="123">
        <f>output!C32/output!B32</f>
        <v>7.6413226049361557E-2</v>
      </c>
      <c r="H70" s="123">
        <f>output!C227/output!B227</f>
        <v>4.9075357717834535E-2</v>
      </c>
      <c r="I70" s="134" t="s">
        <v>452</v>
      </c>
      <c r="M70" s="1"/>
      <c r="N70" s="1"/>
    </row>
    <row r="71" spans="1:15">
      <c r="A71" s="125" t="s">
        <v>469</v>
      </c>
      <c r="B71" s="126">
        <f>AVERAGE(B28:B62)</f>
        <v>15079.11758467427</v>
      </c>
      <c r="C71" s="126"/>
      <c r="D71" s="126">
        <f>AVERAGE(D28:D62)</f>
        <v>8164.702484174938</v>
      </c>
      <c r="E71" s="126"/>
      <c r="F71" s="126">
        <f>AVERAGE(F28:F70)</f>
        <v>13700.861049212021</v>
      </c>
      <c r="G71" s="127">
        <f>AVERAGE(G28:G70)</f>
        <v>0.1496691029006357</v>
      </c>
      <c r="H71" s="127">
        <f>AVERAGE(H28:H70)</f>
        <v>0.12514877654882783</v>
      </c>
      <c r="I71" s="127">
        <f>AVERAGE(I28:I70)</f>
        <v>0.22934443370130841</v>
      </c>
      <c r="M71" s="1"/>
      <c r="N71" s="1"/>
    </row>
    <row r="72" spans="1:15">
      <c r="A72" s="128" t="s">
        <v>470</v>
      </c>
      <c r="B72" s="129">
        <f>MIN(B28:B62)</f>
        <v>6516.5160355070102</v>
      </c>
      <c r="C72" s="129"/>
      <c r="D72" s="129">
        <f>MIN(D28:D62)</f>
        <v>1782.88195861705</v>
      </c>
      <c r="E72" s="129"/>
      <c r="F72" s="129">
        <f>MIN(F28:F70)</f>
        <v>2146.0952905900899</v>
      </c>
      <c r="G72" s="130">
        <f>MIN(G28:G70)</f>
        <v>5.9962446509335049E-2</v>
      </c>
      <c r="H72" s="130">
        <f>MIN(H28:H70)</f>
        <v>4.1882187976852982E-2</v>
      </c>
      <c r="I72" s="130">
        <f>MIN(I28:I70)</f>
        <v>7.949709352520129E-2</v>
      </c>
      <c r="M72" s="1"/>
      <c r="N72" s="1"/>
    </row>
    <row r="73" spans="1:15">
      <c r="A73" s="131" t="s">
        <v>471</v>
      </c>
      <c r="B73" s="132">
        <f>MAX(B28:B62)</f>
        <v>25286.054062480402</v>
      </c>
      <c r="C73" s="132"/>
      <c r="D73" s="132">
        <f>MAX(D28:D62)</f>
        <v>15993.3719775194</v>
      </c>
      <c r="E73" s="132"/>
      <c r="F73" s="132">
        <f>MAX(F28:F70)</f>
        <v>24400.0338048585</v>
      </c>
      <c r="G73" s="133">
        <f>MAX(G28:G70)</f>
        <v>0.4407610678334411</v>
      </c>
      <c r="H73" s="133">
        <f>MAX(H28:H70)</f>
        <v>0.51075678910925804</v>
      </c>
      <c r="I73" s="133">
        <f>MAX(I28:I70)</f>
        <v>1.6940249044382789</v>
      </c>
      <c r="M73" s="1"/>
      <c r="N73" s="1"/>
    </row>
    <row r="74" spans="1:15">
      <c r="D74" s="124"/>
      <c r="M74" s="1"/>
      <c r="N74" s="1"/>
    </row>
    <row r="75" spans="1:15">
      <c r="M75" s="1"/>
      <c r="N75" s="1"/>
    </row>
  </sheetData>
  <mergeCells count="1">
    <mergeCell ref="G26:I26"/>
  </mergeCells>
  <phoneticPr fontId="56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9ED6-6482-443A-AC24-4EACF0500051}">
  <dimension ref="A1:J40"/>
  <sheetViews>
    <sheetView workbookViewId="0">
      <selection activeCell="I4" sqref="I4"/>
    </sheetView>
  </sheetViews>
  <sheetFormatPr defaultRowHeight="15"/>
  <cols>
    <col min="1" max="1" width="9.140625" style="3"/>
    <col min="2" max="3" width="10.140625" style="3" bestFit="1" customWidth="1"/>
    <col min="4" max="4" width="15" style="3" bestFit="1" customWidth="1"/>
    <col min="5" max="7" width="10.5703125" style="3" bestFit="1" customWidth="1"/>
  </cols>
  <sheetData>
    <row r="1" spans="1:10">
      <c r="A1" s="2" t="s">
        <v>453</v>
      </c>
      <c r="D1" s="3" t="s">
        <v>457</v>
      </c>
    </row>
    <row r="2" spans="1:10" ht="15.75" customHeight="1">
      <c r="E2" s="169" t="s">
        <v>445</v>
      </c>
      <c r="F2" s="169"/>
      <c r="G2" s="169"/>
    </row>
    <row r="3" spans="1:10">
      <c r="A3" s="3" t="s">
        <v>446</v>
      </c>
      <c r="B3" s="3" t="s">
        <v>454</v>
      </c>
      <c r="C3" s="3" t="s">
        <v>455</v>
      </c>
      <c r="D3" s="3" t="s">
        <v>456</v>
      </c>
      <c r="E3" s="3" t="s">
        <v>454</v>
      </c>
      <c r="F3" s="3" t="s">
        <v>455</v>
      </c>
      <c r="G3" s="3" t="s">
        <v>456</v>
      </c>
      <c r="I3" s="3" t="s">
        <v>632</v>
      </c>
      <c r="J3" s="3" t="s">
        <v>457</v>
      </c>
    </row>
    <row r="4" spans="1:10">
      <c r="A4" s="4">
        <v>1983</v>
      </c>
      <c r="B4" s="5">
        <f>output!F41</f>
        <v>6836.2058003325601</v>
      </c>
      <c r="C4" s="5">
        <f>output!F78</f>
        <v>9989.0876461517091</v>
      </c>
      <c r="D4" s="5">
        <f>output!F115</f>
        <v>149.832801829842</v>
      </c>
      <c r="E4" s="6">
        <f>output!C41/output!B41</f>
        <v>0.56294570746669614</v>
      </c>
      <c r="F4" s="6">
        <f>output!C78/output!B78</f>
        <v>0.52472629124880232</v>
      </c>
      <c r="G4" s="6">
        <f>output!C115/output!B115</f>
        <v>1.9537248801014953</v>
      </c>
      <c r="I4" s="166">
        <f>output!F4</f>
        <v>17746.358793605999</v>
      </c>
      <c r="J4" s="166">
        <f>SUM(B4:D4)</f>
        <v>16975.126248314111</v>
      </c>
    </row>
    <row r="5" spans="1:10">
      <c r="A5" s="4">
        <v>1984</v>
      </c>
      <c r="B5" s="5">
        <f>output!F42</f>
        <v>6476.1092585329197</v>
      </c>
      <c r="C5" s="5">
        <f>output!F79</f>
        <v>10543.6867585074</v>
      </c>
      <c r="D5" s="5">
        <f>output!F116</f>
        <v>137.79003069719101</v>
      </c>
      <c r="E5" s="6">
        <f>output!C42/output!B42</f>
        <v>0.57026808460320155</v>
      </c>
      <c r="F5" s="6">
        <f>output!C79/output!B79</f>
        <v>0.4638649788242678</v>
      </c>
      <c r="G5" s="6">
        <f>output!C116/output!B116</f>
        <v>1.9066031599185091</v>
      </c>
      <c r="I5" s="166">
        <f>output!F5</f>
        <v>17842.149351429001</v>
      </c>
      <c r="J5" s="166">
        <f t="shared" ref="J5:J40" si="0">SUM(B5:D5)</f>
        <v>17157.58604773751</v>
      </c>
    </row>
    <row r="6" spans="1:10">
      <c r="A6" s="4">
        <v>1985</v>
      </c>
      <c r="B6" s="5">
        <f>output!F43</f>
        <v>5281.0498135628004</v>
      </c>
      <c r="C6" s="5">
        <f>output!F80</f>
        <v>9180.7835776095708</v>
      </c>
      <c r="D6" s="5">
        <f>output!F117</f>
        <v>152.98492701430001</v>
      </c>
      <c r="E6" s="6">
        <f>output!C43/output!B43</f>
        <v>0.55393052709878121</v>
      </c>
      <c r="F6" s="6">
        <f>output!C80/output!B80</f>
        <v>0.494022236114455</v>
      </c>
      <c r="G6" s="6">
        <f>output!C117/output!B117</f>
        <v>1.9267815816651597</v>
      </c>
      <c r="I6" s="166">
        <f>output!F6</f>
        <v>15280.979753285899</v>
      </c>
      <c r="J6" s="166">
        <f t="shared" si="0"/>
        <v>14614.818318186672</v>
      </c>
    </row>
    <row r="7" spans="1:10">
      <c r="A7" s="4">
        <v>1986</v>
      </c>
      <c r="B7" s="5">
        <f>output!F44</f>
        <v>6457.4998531793999</v>
      </c>
      <c r="C7" s="5">
        <f>output!F81</f>
        <v>6398.7556359842602</v>
      </c>
      <c r="D7" s="5">
        <f>output!F118</f>
        <v>491.13475712655497</v>
      </c>
      <c r="E7" s="6">
        <f>output!C44/output!B44</f>
        <v>0.17667082104880108</v>
      </c>
      <c r="F7" s="6">
        <f>output!C81/output!B81</f>
        <v>0.18147059878234553</v>
      </c>
      <c r="G7" s="6">
        <f>output!C118/output!B118</f>
        <v>0.48994055367732364</v>
      </c>
      <c r="I7" s="166">
        <f>output!F7</f>
        <v>13422.9400340387</v>
      </c>
      <c r="J7" s="166">
        <f t="shared" si="0"/>
        <v>13347.390246290215</v>
      </c>
    </row>
    <row r="8" spans="1:10">
      <c r="A8" s="4">
        <v>1987</v>
      </c>
      <c r="B8" s="5">
        <f>output!F45</f>
        <v>1474.6794845473501</v>
      </c>
      <c r="C8" s="5">
        <f>output!F82</f>
        <v>17691.346150576999</v>
      </c>
      <c r="D8" s="5">
        <f>output!F119</f>
        <v>334.52747495399802</v>
      </c>
      <c r="E8" s="6">
        <f>output!C45/output!B45</f>
        <v>0.34617339559897153</v>
      </c>
      <c r="F8" s="6">
        <f>output!C82/output!B82</f>
        <v>0.13797566458839988</v>
      </c>
      <c r="G8" s="6">
        <f>output!C119/output!B119</f>
        <v>0.68585902854311209</v>
      </c>
      <c r="I8" s="166">
        <f>output!F8</f>
        <v>19576.2849854001</v>
      </c>
      <c r="J8" s="166">
        <f t="shared" si="0"/>
        <v>19500.553110078345</v>
      </c>
    </row>
    <row r="9" spans="1:10">
      <c r="A9" s="4">
        <v>1988</v>
      </c>
      <c r="B9" s="5">
        <f>output!F46</f>
        <v>3621.69898155378</v>
      </c>
      <c r="C9" s="5">
        <f>output!F83</f>
        <v>4895.4145363962698</v>
      </c>
      <c r="D9" s="5">
        <f>output!F120</f>
        <v>162.69578965603199</v>
      </c>
      <c r="E9" s="6">
        <f>output!C46/output!B46</f>
        <v>0.30131781561247711</v>
      </c>
      <c r="F9" s="6">
        <f>output!C83/output!B83</f>
        <v>0.28851722842334576</v>
      </c>
      <c r="G9" s="6">
        <f>output!C120/output!B120</f>
        <v>0.72494415582254168</v>
      </c>
      <c r="I9" s="166">
        <f>output!F9</f>
        <v>8700.0172235000191</v>
      </c>
      <c r="J9" s="166">
        <f t="shared" si="0"/>
        <v>8679.8093076060813</v>
      </c>
    </row>
    <row r="10" spans="1:10">
      <c r="A10" s="4">
        <v>1989</v>
      </c>
      <c r="B10" s="5">
        <f>output!F47</f>
        <v>5455.6827313982703</v>
      </c>
      <c r="C10" s="5">
        <f>output!F84</f>
        <v>14628.5044259689</v>
      </c>
      <c r="D10" s="5">
        <f>output!F121</f>
        <v>1224.2567709606101</v>
      </c>
      <c r="E10" s="6">
        <f>output!C47/output!B47</f>
        <v>0.17436574004044439</v>
      </c>
      <c r="F10" s="6">
        <f>output!C84/output!B84</f>
        <v>9.5237547676074188E-2</v>
      </c>
      <c r="G10" s="6">
        <f>output!C121/output!B121</f>
        <v>0.37119761321418365</v>
      </c>
      <c r="I10" s="166">
        <f>output!F10</f>
        <v>21398.2030583466</v>
      </c>
      <c r="J10" s="166">
        <f t="shared" si="0"/>
        <v>21308.443928327782</v>
      </c>
    </row>
    <row r="11" spans="1:10">
      <c r="A11" s="4">
        <v>1990</v>
      </c>
      <c r="B11" s="5">
        <f>output!F48</f>
        <v>8588.3904293053893</v>
      </c>
      <c r="C11" s="5">
        <f>output!F85</f>
        <v>11030.7901025433</v>
      </c>
      <c r="D11" s="5">
        <f>output!F122</f>
        <v>532.80182075970401</v>
      </c>
      <c r="E11" s="6">
        <f>output!C48/output!B48</f>
        <v>0.18053587757907727</v>
      </c>
      <c r="F11" s="6">
        <f>output!C85/output!B85</f>
        <v>0.16856155077021254</v>
      </c>
      <c r="G11" s="6">
        <f>output!C122/output!B122</f>
        <v>0.56320441710918812</v>
      </c>
      <c r="I11" s="166">
        <f>output!F11</f>
        <v>20338.077093039599</v>
      </c>
      <c r="J11" s="166">
        <f t="shared" si="0"/>
        <v>20151.982352608393</v>
      </c>
    </row>
    <row r="12" spans="1:10">
      <c r="A12" s="4">
        <v>1991</v>
      </c>
      <c r="B12" s="5">
        <f>output!F49</f>
        <v>5681.0628167177101</v>
      </c>
      <c r="C12" s="5">
        <f>output!F86</f>
        <v>8337.0730583617296</v>
      </c>
      <c r="D12" s="5">
        <f>output!F123</f>
        <v>120.524080335844</v>
      </c>
      <c r="E12" s="6">
        <f>output!C49/output!B49</f>
        <v>0.56464850623138474</v>
      </c>
      <c r="F12" s="6">
        <f>output!C86/output!B86</f>
        <v>0.48090830426156461</v>
      </c>
      <c r="G12" s="6">
        <f>output!C123/output!B123</f>
        <v>1.8254287501882811</v>
      </c>
      <c r="I12" s="166">
        <f>output!F12</f>
        <v>15216.6039424803</v>
      </c>
      <c r="J12" s="166">
        <f t="shared" si="0"/>
        <v>14138.659955415284</v>
      </c>
    </row>
    <row r="13" spans="1:10">
      <c r="A13" s="4">
        <v>1992</v>
      </c>
      <c r="B13" s="5">
        <f>output!F50</f>
        <v>7927.7884884093801</v>
      </c>
      <c r="C13" s="5">
        <f>output!F87</f>
        <v>11228.602983746499</v>
      </c>
      <c r="D13" s="5">
        <f>output!F124</f>
        <v>522.14678864177904</v>
      </c>
      <c r="E13" s="6">
        <f>output!C50/output!B50</f>
        <v>0.18109294403948825</v>
      </c>
      <c r="F13" s="6">
        <f>output!C87/output!B87</f>
        <v>0.16598525021530938</v>
      </c>
      <c r="G13" s="6">
        <f>output!C124/output!B124</f>
        <v>0.56646145682132121</v>
      </c>
      <c r="I13" s="166">
        <f>output!F13</f>
        <v>19789.080556551999</v>
      </c>
      <c r="J13" s="166">
        <f t="shared" si="0"/>
        <v>19678.538260797657</v>
      </c>
    </row>
    <row r="14" spans="1:10">
      <c r="A14" s="4">
        <v>1993</v>
      </c>
      <c r="B14" s="5">
        <f>output!F51</f>
        <v>8239.8158568163908</v>
      </c>
      <c r="C14" s="5">
        <f>output!F88</f>
        <v>15225.7309706583</v>
      </c>
      <c r="D14" s="5">
        <f>output!F125</f>
        <v>191.099064652544</v>
      </c>
      <c r="E14" s="6">
        <f>output!C51/output!B51</f>
        <v>0.61062864484156165</v>
      </c>
      <c r="F14" s="6">
        <f>output!C88/output!B88</f>
        <v>0.43935021653617395</v>
      </c>
      <c r="G14" s="6">
        <f>output!C125/output!B125</f>
        <v>1.969427368878399</v>
      </c>
      <c r="I14" s="166">
        <f>output!F14</f>
        <v>25286.054062480402</v>
      </c>
      <c r="J14" s="166">
        <f t="shared" si="0"/>
        <v>23656.645892127231</v>
      </c>
    </row>
    <row r="15" spans="1:10">
      <c r="A15" s="4">
        <v>1994</v>
      </c>
      <c r="B15" s="5">
        <f>output!F52</f>
        <v>3629.4842866045001</v>
      </c>
      <c r="C15" s="5">
        <f>output!F89</f>
        <v>6860.1885988201102</v>
      </c>
      <c r="D15" s="5">
        <f>output!F126</f>
        <v>116.06510255342999</v>
      </c>
      <c r="E15" s="6">
        <f>output!C52/output!B52</f>
        <v>0.59090757246346315</v>
      </c>
      <c r="F15" s="6">
        <f>output!C89/output!B89</f>
        <v>0.57073953821577339</v>
      </c>
      <c r="G15" s="6">
        <f>output!C126/output!B126</f>
        <v>1.8184054411270141</v>
      </c>
      <c r="I15" s="166">
        <f>output!F15</f>
        <v>11400.7902335443</v>
      </c>
      <c r="J15" s="166">
        <f t="shared" si="0"/>
        <v>10605.73798797804</v>
      </c>
    </row>
    <row r="16" spans="1:10">
      <c r="A16" s="4">
        <v>1995</v>
      </c>
      <c r="B16" s="5">
        <f>output!F53</f>
        <v>6893.1499141682098</v>
      </c>
      <c r="C16" s="5">
        <f>output!F90</f>
        <v>7507.0741861810602</v>
      </c>
      <c r="D16" s="5">
        <f>output!F127</f>
        <v>1605.23640525224</v>
      </c>
      <c r="E16" s="6">
        <f>output!C53/output!B53</f>
        <v>0.14670739107871952</v>
      </c>
      <c r="F16" s="6">
        <f>output!C90/output!B90</f>
        <v>0.14314151835048453</v>
      </c>
      <c r="G16" s="6">
        <f>output!C127/output!B127</f>
        <v>0.30088353564548953</v>
      </c>
      <c r="I16" s="166">
        <f>output!F16</f>
        <v>16078.637289947799</v>
      </c>
      <c r="J16" s="166">
        <f t="shared" si="0"/>
        <v>16005.460505601512</v>
      </c>
    </row>
    <row r="17" spans="1:10">
      <c r="A17" s="4">
        <v>1996</v>
      </c>
      <c r="B17" s="5">
        <f>output!F54</f>
        <v>2672.2553201874098</v>
      </c>
      <c r="C17" s="5">
        <f>output!F91</f>
        <v>16088.939345463999</v>
      </c>
      <c r="D17" s="5">
        <f>output!F128</f>
        <v>15.993635445637899</v>
      </c>
      <c r="E17" s="6">
        <f>output!C54/output!B54</f>
        <v>0.2467572378648443</v>
      </c>
      <c r="F17" s="6">
        <f>output!C91/output!B91</f>
        <v>9.5949432579603658E-2</v>
      </c>
      <c r="G17" s="6">
        <f>output!C128/output!B128</f>
        <v>1.7309997506734807</v>
      </c>
      <c r="I17" s="166">
        <f>output!F17</f>
        <v>18876.039123111601</v>
      </c>
      <c r="J17" s="166">
        <f t="shared" si="0"/>
        <v>18777.188301097045</v>
      </c>
    </row>
    <row r="18" spans="1:10">
      <c r="A18" s="4">
        <v>1997</v>
      </c>
      <c r="B18" s="5">
        <f>output!F55</f>
        <v>4538.7840797763802</v>
      </c>
      <c r="C18" s="5">
        <f>output!F92</f>
        <v>4535.4835773404302</v>
      </c>
      <c r="D18" s="5">
        <f>output!F129</f>
        <v>84.956991586969394</v>
      </c>
      <c r="E18" s="6">
        <f>output!C55/output!B55</f>
        <v>0.14522571806088866</v>
      </c>
      <c r="F18" s="6">
        <f>output!C92/output!B92</f>
        <v>0.14458098786885415</v>
      </c>
      <c r="G18" s="6">
        <f>output!C129/output!B129</f>
        <v>0.87434021353131008</v>
      </c>
      <c r="I18" s="166">
        <f>output!F18</f>
        <v>9223.7528473981201</v>
      </c>
      <c r="J18" s="166">
        <f t="shared" si="0"/>
        <v>9159.2246487037792</v>
      </c>
    </row>
    <row r="19" spans="1:10">
      <c r="A19" s="4">
        <v>1998</v>
      </c>
      <c r="B19" s="5">
        <f>output!F56</f>
        <v>6999.4517844522497</v>
      </c>
      <c r="C19" s="5">
        <f>output!F93</f>
        <v>6587.3675309687096</v>
      </c>
      <c r="D19" s="5">
        <f>output!F130</f>
        <v>10.6533165881117</v>
      </c>
      <c r="E19" s="6">
        <f>output!C56/output!B56</f>
        <v>0.17598570719417309</v>
      </c>
      <c r="F19" s="6">
        <f>output!C93/output!B93</f>
        <v>0.18532735453182603</v>
      </c>
      <c r="G19" s="6">
        <f>output!C130/output!B130</f>
        <v>1.7693359674378306</v>
      </c>
      <c r="I19" s="166">
        <f>output!F19</f>
        <v>13666.6181545658</v>
      </c>
      <c r="J19" s="166">
        <f t="shared" si="0"/>
        <v>13597.47263200907</v>
      </c>
    </row>
    <row r="20" spans="1:10">
      <c r="A20" s="4">
        <v>1999</v>
      </c>
      <c r="B20" s="5">
        <f>output!F57</f>
        <v>4836.0208046956895</v>
      </c>
      <c r="C20" s="5">
        <f>output!F94</f>
        <v>7436.2853840886501</v>
      </c>
      <c r="D20" s="5">
        <f>output!F131</f>
        <v>113.47364017449</v>
      </c>
      <c r="E20" s="6">
        <f>output!C57/output!B57</f>
        <v>0.18897444346125561</v>
      </c>
      <c r="F20" s="6">
        <f>output!C94/output!B94</f>
        <v>0.16791920807979732</v>
      </c>
      <c r="G20" s="6">
        <f>output!C131/output!B131</f>
        <v>0.87357068920037073</v>
      </c>
      <c r="I20" s="166">
        <f>output!F20</f>
        <v>12451.603826935599</v>
      </c>
      <c r="J20" s="166">
        <f t="shared" si="0"/>
        <v>12385.77982895883</v>
      </c>
    </row>
    <row r="21" spans="1:10">
      <c r="A21" s="4">
        <v>2000</v>
      </c>
      <c r="B21" s="5">
        <f>output!F58</f>
        <v>8263.5687993869997</v>
      </c>
      <c r="C21" s="5">
        <f>output!F95</f>
        <v>9285.3359333752196</v>
      </c>
      <c r="D21" s="5">
        <f>output!F132</f>
        <v>16.674706819703101</v>
      </c>
      <c r="E21" s="6">
        <f>output!C58/output!B58</f>
        <v>0.15843646610736001</v>
      </c>
      <c r="F21" s="6">
        <f>output!C95/output!B95</f>
        <v>0.15320120053152791</v>
      </c>
      <c r="G21" s="6">
        <f>output!C132/output!B132</f>
        <v>1.714596571828217</v>
      </c>
      <c r="I21" s="166">
        <f>output!F21</f>
        <v>17637.4039478827</v>
      </c>
      <c r="J21" s="166">
        <f t="shared" si="0"/>
        <v>17565.579439581921</v>
      </c>
    </row>
    <row r="22" spans="1:10">
      <c r="A22" s="4">
        <v>2001</v>
      </c>
      <c r="B22" s="5">
        <f>output!F59</f>
        <v>8225.3517347112502</v>
      </c>
      <c r="C22" s="5">
        <f>output!F96</f>
        <v>12708.1543673958</v>
      </c>
      <c r="D22" s="5">
        <f>output!F133</f>
        <v>17.824846160110599</v>
      </c>
      <c r="E22" s="6">
        <f>output!C59/output!B59</f>
        <v>0.16418830842605239</v>
      </c>
      <c r="F22" s="6">
        <f>output!C96/output!B96</f>
        <v>0.13510409226146797</v>
      </c>
      <c r="G22" s="6">
        <f>output!C133/output!B133</f>
        <v>1.7425538139553882</v>
      </c>
      <c r="I22" s="166">
        <f>output!F22</f>
        <v>21048.811535298199</v>
      </c>
      <c r="J22" s="166">
        <f t="shared" si="0"/>
        <v>20951.330948267161</v>
      </c>
    </row>
    <row r="23" spans="1:10">
      <c r="A23" s="4">
        <v>2002</v>
      </c>
      <c r="B23" s="5">
        <f>output!F60</f>
        <v>6955.9934099951997</v>
      </c>
      <c r="C23" s="5">
        <f>output!F97</f>
        <v>5099.0685284210504</v>
      </c>
      <c r="D23" s="5">
        <f>output!F134</f>
        <v>10.4117402487385</v>
      </c>
      <c r="E23" s="6">
        <f>output!C60/output!B60</f>
        <v>0.1438912407383231</v>
      </c>
      <c r="F23" s="6">
        <f>output!C97/output!B97</f>
        <v>0.15941269603404876</v>
      </c>
      <c r="G23" s="6">
        <f>output!C134/output!B134</f>
        <v>1.7818258272379595</v>
      </c>
      <c r="I23" s="166">
        <f>output!F23</f>
        <v>12125.639062193901</v>
      </c>
      <c r="J23" s="166">
        <f t="shared" si="0"/>
        <v>12065.473678664988</v>
      </c>
    </row>
    <row r="24" spans="1:10">
      <c r="A24" s="4">
        <v>2003</v>
      </c>
      <c r="B24" s="5">
        <f>output!F61</f>
        <v>3661.49355657256</v>
      </c>
      <c r="C24" s="5">
        <f>output!F98</f>
        <v>16707.126786936798</v>
      </c>
      <c r="D24" s="5">
        <f>output!F135</f>
        <v>15.8552983490999</v>
      </c>
      <c r="E24" s="6">
        <f>output!C61/output!B61</f>
        <v>0.23228692248380212</v>
      </c>
      <c r="F24" s="6">
        <f>output!C98/output!B98</f>
        <v>0.13134209308753217</v>
      </c>
      <c r="G24" s="6">
        <f>output!C135/output!B135</f>
        <v>1.7978031312610101</v>
      </c>
      <c r="I24" s="166">
        <f>output!F24</f>
        <v>20467.3168460831</v>
      </c>
      <c r="J24" s="166">
        <f t="shared" si="0"/>
        <v>20384.475641858458</v>
      </c>
    </row>
    <row r="25" spans="1:10">
      <c r="A25" s="4">
        <v>2004</v>
      </c>
      <c r="B25" s="5">
        <f>output!F62</f>
        <v>5293.2680359599199</v>
      </c>
      <c r="C25" s="5">
        <f>output!F99</f>
        <v>13490.835946333</v>
      </c>
      <c r="D25" s="5">
        <f>output!F136</f>
        <v>15.1722885066999</v>
      </c>
      <c r="E25" s="6">
        <f>output!C62/output!B62</f>
        <v>0.18696596073949082</v>
      </c>
      <c r="F25" s="6">
        <f>output!C99/output!B99</f>
        <v>0.12648571749399432</v>
      </c>
      <c r="G25" s="6">
        <f>output!C136/output!B136</f>
        <v>1.7549255066340781</v>
      </c>
      <c r="I25" s="166">
        <f>output!F25</f>
        <v>18860.3003736971</v>
      </c>
      <c r="J25" s="166">
        <f t="shared" si="0"/>
        <v>18799.276270799619</v>
      </c>
    </row>
    <row r="26" spans="1:10">
      <c r="A26" s="4">
        <v>2005</v>
      </c>
      <c r="B26" s="5">
        <f>output!F63</f>
        <v>4660.6453430230804</v>
      </c>
      <c r="C26" s="5">
        <f>output!F100</f>
        <v>10895.4101011365</v>
      </c>
      <c r="D26" s="5">
        <f>output!F137</f>
        <v>290.20106040362401</v>
      </c>
      <c r="E26" s="6">
        <f>output!C63/output!B63</f>
        <v>0.17632752629614135</v>
      </c>
      <c r="F26" s="6">
        <f>output!C100/output!B100</f>
        <v>0.12503207975203764</v>
      </c>
      <c r="G26" s="6">
        <f>output!C137/output!B137</f>
        <v>0.66151056738985525</v>
      </c>
      <c r="I26" s="166">
        <f>output!F26</f>
        <v>15887.3122756914</v>
      </c>
      <c r="J26" s="166">
        <f t="shared" si="0"/>
        <v>15846.256504563205</v>
      </c>
    </row>
    <row r="27" spans="1:10">
      <c r="A27" s="4">
        <v>2006</v>
      </c>
      <c r="B27" s="5">
        <f>output!F64</f>
        <v>4690.1328654282497</v>
      </c>
      <c r="C27" s="5">
        <f>output!F101</f>
        <v>6885.2182312632103</v>
      </c>
      <c r="D27" s="5">
        <f>output!F138</f>
        <v>111.947683386915</v>
      </c>
      <c r="E27" s="6">
        <f>output!C64/output!B64</f>
        <v>0.16811440454590584</v>
      </c>
      <c r="F27" s="6">
        <f>output!C101/output!B101</f>
        <v>0.14765999843943692</v>
      </c>
      <c r="G27" s="6">
        <f>output!C138/output!B138</f>
        <v>0.87066128536060838</v>
      </c>
      <c r="I27" s="166">
        <f>output!F27</f>
        <v>11722.808401996999</v>
      </c>
      <c r="J27" s="166">
        <f t="shared" si="0"/>
        <v>11687.298780078376</v>
      </c>
    </row>
    <row r="28" spans="1:10">
      <c r="A28" s="4">
        <v>2007</v>
      </c>
      <c r="B28" s="5">
        <f>output!F65</f>
        <v>1519.4198458420301</v>
      </c>
      <c r="C28" s="5">
        <f>output!F102</f>
        <v>4743.3331147460704</v>
      </c>
      <c r="D28" s="5">
        <f>output!F139</f>
        <v>238.76404206589999</v>
      </c>
      <c r="E28" s="6">
        <f>output!C65/output!B65</f>
        <v>0.20059766039886809</v>
      </c>
      <c r="F28" s="6">
        <f>output!C102/output!B102</f>
        <v>0.11971941741709718</v>
      </c>
      <c r="G28" s="6">
        <f>output!C139/output!B139</f>
        <v>0.49165418655532533</v>
      </c>
      <c r="I28" s="166">
        <f>output!F28</f>
        <v>6516.5160355070102</v>
      </c>
      <c r="J28" s="166">
        <f t="shared" si="0"/>
        <v>6501.5170026540009</v>
      </c>
    </row>
    <row r="29" spans="1:10">
      <c r="A29" s="4">
        <v>2008</v>
      </c>
      <c r="B29" s="5">
        <f>output!F66</f>
        <v>1788.6965737033599</v>
      </c>
      <c r="C29" s="5">
        <f>output!F103</f>
        <v>5452.14571595917</v>
      </c>
      <c r="D29" s="5">
        <f>output!F140</f>
        <v>5.4496584136747996</v>
      </c>
      <c r="E29" s="6">
        <f>output!C66/output!B66</f>
        <v>0.2181829930434967</v>
      </c>
      <c r="F29" s="6">
        <f>output!C103/output!B103</f>
        <v>0.1512559323150536</v>
      </c>
      <c r="G29" s="6">
        <f>output!C140/output!B140</f>
        <v>1.8134255804048207</v>
      </c>
      <c r="I29" s="166">
        <f>output!F29</f>
        <v>7292.2272192240098</v>
      </c>
      <c r="J29" s="166">
        <f t="shared" si="0"/>
        <v>7246.2919480762048</v>
      </c>
    </row>
    <row r="30" spans="1:10">
      <c r="A30" s="4">
        <v>2009</v>
      </c>
      <c r="B30" s="5">
        <f>output!F67</f>
        <v>2786.0486404717499</v>
      </c>
      <c r="C30" s="5">
        <f>output!F104</f>
        <v>6245.2545013269901</v>
      </c>
      <c r="D30" s="5">
        <f>output!F141</f>
        <v>7.9474041422512398</v>
      </c>
      <c r="E30" s="6">
        <f>output!C67/output!B67</f>
        <v>0.18508047839109401</v>
      </c>
      <c r="F30" s="6">
        <f>output!C104/output!B104</f>
        <v>0.12679595229345042</v>
      </c>
      <c r="G30" s="6">
        <f>output!C141/output!B141</f>
        <v>1.7507046822391961</v>
      </c>
      <c r="I30" s="166">
        <f>output!F30</f>
        <v>9078.9342577278403</v>
      </c>
      <c r="J30" s="166">
        <f t="shared" si="0"/>
        <v>9039.2505459409913</v>
      </c>
    </row>
    <row r="31" spans="1:10">
      <c r="A31" s="4">
        <v>2010</v>
      </c>
      <c r="B31" s="5">
        <f>output!F68</f>
        <v>2900.3658557096801</v>
      </c>
      <c r="C31" s="5">
        <f>output!F105</f>
        <v>9690.0111442201596</v>
      </c>
      <c r="D31" s="5">
        <f>output!F142</f>
        <v>116.721783545918</v>
      </c>
      <c r="E31" s="6">
        <f>output!C68/output!B68</f>
        <v>0.19858580511547558</v>
      </c>
      <c r="F31" s="6">
        <f>output!C105/output!B105</f>
        <v>0.11734390913620399</v>
      </c>
      <c r="G31" s="6">
        <f>output!C142/output!B142</f>
        <v>0.87005286289275707</v>
      </c>
      <c r="I31" s="166">
        <f>output!F31</f>
        <v>12784.2812681786</v>
      </c>
      <c r="J31" s="166">
        <f t="shared" si="0"/>
        <v>12707.098783475758</v>
      </c>
    </row>
    <row r="32" spans="1:10">
      <c r="A32" s="4">
        <v>2011</v>
      </c>
      <c r="B32" s="5">
        <f>output!F69</f>
        <v>2668.5066868755998</v>
      </c>
      <c r="C32" s="5">
        <f>output!F106</f>
        <v>4669.1542984466896</v>
      </c>
      <c r="D32" s="5">
        <f>output!F143</f>
        <v>211.251792802686</v>
      </c>
      <c r="E32" s="6">
        <f>output!C69/output!B69</f>
        <v>0.14974147572017507</v>
      </c>
      <c r="F32" s="6">
        <f>output!C106/output!B106</f>
        <v>0.10738722977351416</v>
      </c>
      <c r="G32" s="6">
        <f>output!C143/output!B143</f>
        <v>0.52794137185118495</v>
      </c>
      <c r="I32" s="166">
        <f>output!F32</f>
        <v>7578.66840241111</v>
      </c>
      <c r="J32" s="166">
        <f t="shared" si="0"/>
        <v>7548.9127781249754</v>
      </c>
    </row>
    <row r="33" spans="1:10">
      <c r="A33" s="4">
        <v>2012</v>
      </c>
      <c r="B33" s="5">
        <f>output!F70</f>
        <v>3162.73136140213</v>
      </c>
      <c r="C33" s="5">
        <f>output!F107</f>
        <v>5819.6902468660201</v>
      </c>
      <c r="D33" s="5">
        <f>output!F144</f>
        <v>93.4944858660335</v>
      </c>
      <c r="E33" s="6">
        <f>output!C70/output!B70</f>
        <v>0.49301479733517939</v>
      </c>
      <c r="F33" s="6">
        <f>output!C107/output!B107</f>
        <v>0.29724291981013895</v>
      </c>
      <c r="G33" s="6">
        <f>output!C144/output!B144</f>
        <v>1.8003190980626225</v>
      </c>
      <c r="I33" s="166">
        <f>output!F33</f>
        <v>9420.6947100641191</v>
      </c>
      <c r="J33" s="166">
        <f t="shared" si="0"/>
        <v>9075.9160941341834</v>
      </c>
    </row>
    <row r="34" spans="1:10">
      <c r="A34" s="4">
        <v>2013</v>
      </c>
      <c r="B34" s="5">
        <f>output!F71</f>
        <v>4540.2442309386997</v>
      </c>
      <c r="C34" s="5">
        <f>output!F108</f>
        <v>5541.1043787706403</v>
      </c>
      <c r="D34" s="5">
        <f>output!F145</f>
        <v>95.599936568126097</v>
      </c>
      <c r="E34" s="6">
        <f>output!C71/output!B71</f>
        <v>0.44090623372592436</v>
      </c>
      <c r="F34" s="6">
        <f>output!C108/output!B108</f>
        <v>0.39049701825155952</v>
      </c>
      <c r="G34" s="6">
        <f>output!C145/output!B145</f>
        <v>1.9237284292571186</v>
      </c>
      <c r="I34" s="166">
        <f>output!F34</f>
        <v>10535.090707834899</v>
      </c>
      <c r="J34" s="166">
        <f t="shared" si="0"/>
        <v>10176.948546277466</v>
      </c>
    </row>
    <row r="35" spans="1:10">
      <c r="A35" s="4">
        <v>2014</v>
      </c>
      <c r="B35" s="5">
        <f>output!F72</f>
        <v>4703.5610184588004</v>
      </c>
      <c r="C35" s="5">
        <f>output!F109</f>
        <v>3868.7954316804799</v>
      </c>
      <c r="D35" s="5">
        <f>output!F146</f>
        <v>78.420830913953196</v>
      </c>
      <c r="E35" s="6">
        <f>output!C72/output!B72</f>
        <v>0.12457539215694878</v>
      </c>
      <c r="F35" s="6">
        <f>output!C109/output!B109</f>
        <v>0.13887000255103341</v>
      </c>
      <c r="G35" s="6">
        <f>output!C146/output!B146</f>
        <v>0.85240749121838277</v>
      </c>
      <c r="I35" s="166">
        <f>output!F35</f>
        <v>8682.1450873710692</v>
      </c>
      <c r="J35" s="166">
        <f t="shared" si="0"/>
        <v>8650.7772810532333</v>
      </c>
    </row>
    <row r="36" spans="1:10">
      <c r="A36" s="4">
        <v>2015</v>
      </c>
      <c r="B36" s="5">
        <f>output!F73</f>
        <v>3316.21342948236</v>
      </c>
      <c r="C36" s="5">
        <f>output!F110</f>
        <v>3126.2252632110899</v>
      </c>
      <c r="D36" s="5">
        <f>output!F147</f>
        <v>4.6656206905725499</v>
      </c>
      <c r="E36" s="6">
        <f>output!C73/output!B73</f>
        <v>0.1099077650916819</v>
      </c>
      <c r="F36" s="6">
        <f>output!C110/output!B110</f>
        <v>0.11558236976161819</v>
      </c>
      <c r="G36" s="6">
        <f>output!C147/output!B147</f>
        <v>1.8076111727894995</v>
      </c>
      <c r="I36" s="166">
        <f>output!F36</f>
        <v>6459.1036050337198</v>
      </c>
      <c r="J36" s="166">
        <f t="shared" si="0"/>
        <v>6447.1043133840221</v>
      </c>
    </row>
    <row r="37" spans="1:10">
      <c r="A37" s="4">
        <v>2016</v>
      </c>
      <c r="B37" s="5">
        <f>output!F74</f>
        <v>7513.4525641022701</v>
      </c>
      <c r="C37" s="5">
        <f>output!F111</f>
        <v>2897.0891761708699</v>
      </c>
      <c r="D37" s="5">
        <f>output!F148</f>
        <v>94.745634968926694</v>
      </c>
      <c r="E37" s="6">
        <f>output!C74/output!B74</f>
        <v>0.1128236407576038</v>
      </c>
      <c r="F37" s="6">
        <f>output!C111/output!B111</f>
        <v>0.18098456479081801</v>
      </c>
      <c r="G37" s="6">
        <f>output!C148/output!B148</f>
        <v>0.86840232447587407</v>
      </c>
      <c r="I37" s="166">
        <f>output!F37</f>
        <v>10548.294917295299</v>
      </c>
      <c r="J37" s="166">
        <f t="shared" si="0"/>
        <v>10505.287375242067</v>
      </c>
    </row>
    <row r="38" spans="1:10">
      <c r="A38" s="4">
        <v>2017</v>
      </c>
      <c r="B38" s="5">
        <f>output!F75</f>
        <v>1080.4170736078399</v>
      </c>
      <c r="C38" s="5">
        <f>output!F112</f>
        <v>4566.1523061522403</v>
      </c>
      <c r="D38" s="5">
        <f>output!F149</f>
        <v>50.9520177366703</v>
      </c>
      <c r="E38" s="6">
        <f>output!C75/output!B75</f>
        <v>0.212150418486175</v>
      </c>
      <c r="F38" s="6">
        <f>output!C112/output!B112</f>
        <v>9.6035559134784246E-2</v>
      </c>
      <c r="G38" s="6">
        <f>output!C149/output!B149</f>
        <v>0.87817363636726542</v>
      </c>
      <c r="I38" s="166">
        <f>output!F38</f>
        <v>5723.2859833611201</v>
      </c>
      <c r="J38" s="166">
        <f t="shared" si="0"/>
        <v>5697.5213974967501</v>
      </c>
    </row>
    <row r="39" spans="1:10">
      <c r="A39" s="4">
        <v>2018</v>
      </c>
      <c r="B39" s="5">
        <f>output!F76</f>
        <v>6209.9516921068398</v>
      </c>
      <c r="C39" s="5">
        <f>output!F113</f>
        <v>1029.9319942556201</v>
      </c>
      <c r="D39" s="5">
        <f>output!F150</f>
        <v>6.35826165606833</v>
      </c>
      <c r="E39" s="6">
        <f>output!C76/output!B76</f>
        <v>9.4020560750251947E-2</v>
      </c>
      <c r="F39" s="6">
        <f>output!C113/output!B113</f>
        <v>0.25219432822856919</v>
      </c>
      <c r="G39" s="6">
        <f>output!C150/output!B150</f>
        <v>1.6941753034322682</v>
      </c>
      <c r="I39" s="166">
        <f>output!F39</f>
        <v>7263.59460899233</v>
      </c>
      <c r="J39" s="166">
        <f t="shared" si="0"/>
        <v>7246.2419480185281</v>
      </c>
    </row>
    <row r="40" spans="1:10">
      <c r="A40" s="4">
        <v>2019</v>
      </c>
      <c r="B40" s="5">
        <f>output!F77</f>
        <v>5102.9859973788298</v>
      </c>
      <c r="C40" s="5">
        <f>output!F114</f>
        <v>2999.30847985336</v>
      </c>
      <c r="D40" s="5">
        <f>output!F151</f>
        <v>6.1074592398975698</v>
      </c>
      <c r="E40" s="6">
        <f>output!C77/output!B77</f>
        <v>9.1690018474770943E-2</v>
      </c>
      <c r="F40" s="6">
        <f>output!C114/output!B114</f>
        <v>0.1364105224709759</v>
      </c>
      <c r="G40" s="6">
        <f>output!C151/output!B151</f>
        <v>1.7891815829944149</v>
      </c>
      <c r="I40" s="166">
        <f>output!F40</f>
        <v>8136.3093146090096</v>
      </c>
      <c r="J40" s="166">
        <f t="shared" si="0"/>
        <v>8108.4019364720871</v>
      </c>
    </row>
  </sheetData>
  <mergeCells count="1">
    <mergeCell ref="E2:G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ADW53"/>
  <sheetViews>
    <sheetView workbookViewId="0">
      <selection activeCell="D23" sqref="D23"/>
    </sheetView>
  </sheetViews>
  <sheetFormatPr defaultRowHeight="1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22.4257812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803" s="1" customFormat="1" ht="15.75" thickBot="1">
      <c r="A1" s="9" t="s">
        <v>466</v>
      </c>
      <c r="B1" s="9"/>
      <c r="C1" s="9"/>
      <c r="D1" s="9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</row>
    <row r="2" spans="1:803" s="154" customFormat="1">
      <c r="A2" s="149" t="s">
        <v>621</v>
      </c>
      <c r="B2" s="150">
        <v>0</v>
      </c>
      <c r="C2" s="150">
        <v>0</v>
      </c>
      <c r="D2" s="150">
        <v>0</v>
      </c>
      <c r="E2" s="150">
        <v>0</v>
      </c>
      <c r="F2" s="150">
        <v>0</v>
      </c>
      <c r="G2" s="150">
        <v>6.6666666666666697E-3</v>
      </c>
      <c r="H2" s="150">
        <v>8.6666666666666697E-2</v>
      </c>
      <c r="I2" s="150">
        <v>0.25333333333333302</v>
      </c>
      <c r="J2" s="150">
        <v>0.37333333333333302</v>
      </c>
      <c r="K2" s="150">
        <v>0.51333333333333298</v>
      </c>
      <c r="L2" s="150">
        <v>0.62</v>
      </c>
      <c r="M2" s="150">
        <v>0.69333333333333302</v>
      </c>
      <c r="N2" s="150">
        <v>0.72666666666666702</v>
      </c>
      <c r="O2" s="150">
        <v>0.72666666666666702</v>
      </c>
      <c r="P2" s="150">
        <v>0.7</v>
      </c>
      <c r="Q2" s="150">
        <v>0.64</v>
      </c>
      <c r="R2" s="150">
        <v>0.63333333333333297</v>
      </c>
      <c r="S2" s="150">
        <v>0.55333333333333301</v>
      </c>
      <c r="T2" s="150">
        <v>0.473333333333333</v>
      </c>
      <c r="U2" s="150">
        <v>0.44666666666666699</v>
      </c>
      <c r="V2" s="150">
        <v>0.39333333333333298</v>
      </c>
      <c r="W2" s="150">
        <v>0.36</v>
      </c>
      <c r="X2" s="150">
        <v>0.31333333333333302</v>
      </c>
      <c r="Y2" s="150">
        <v>0.26</v>
      </c>
      <c r="Z2" s="150">
        <v>0.233333333333333</v>
      </c>
      <c r="AA2" s="150">
        <v>0.2</v>
      </c>
      <c r="AB2" s="150">
        <v>0.15333333333333299</v>
      </c>
      <c r="AC2" s="151">
        <v>0.14000000000000001</v>
      </c>
      <c r="AD2" s="151">
        <v>0.133333333333333</v>
      </c>
      <c r="AE2" s="151">
        <v>0.11333333333333299</v>
      </c>
      <c r="AF2" s="151">
        <v>9.3333333333333296E-2</v>
      </c>
      <c r="AG2" s="151">
        <v>9.3333333333333296E-2</v>
      </c>
      <c r="AH2" s="151">
        <v>0.06</v>
      </c>
      <c r="AI2" s="151">
        <v>4.6666666666666697E-2</v>
      </c>
      <c r="AJ2" s="151">
        <v>0.04</v>
      </c>
      <c r="AK2" s="151">
        <v>4.6666666666666697E-2</v>
      </c>
      <c r="AL2" s="151">
        <v>3.3333333333333298E-2</v>
      </c>
      <c r="AM2" s="151">
        <v>3.3333333333333298E-2</v>
      </c>
      <c r="AN2" s="152">
        <v>2.66666666666667E-2</v>
      </c>
      <c r="AO2" s="152">
        <v>2.66666666666667E-2</v>
      </c>
      <c r="AP2" s="152">
        <v>0.04</v>
      </c>
      <c r="AQ2" s="152">
        <v>3.3333333333333298E-2</v>
      </c>
      <c r="AR2" s="152">
        <v>3.3333333333333298E-2</v>
      </c>
      <c r="AS2" s="152">
        <v>2.66666666666667E-2</v>
      </c>
      <c r="AT2" s="152">
        <v>2.66666666666667E-2</v>
      </c>
      <c r="AU2" s="152">
        <v>2.66666666666667E-2</v>
      </c>
      <c r="AV2" s="152">
        <v>2.66666666666667E-2</v>
      </c>
      <c r="AW2" s="152">
        <v>2.66666666666667E-2</v>
      </c>
      <c r="AX2" s="152">
        <v>2.66666666666667E-2</v>
      </c>
      <c r="AY2" s="152">
        <v>2.66666666666667E-2</v>
      </c>
      <c r="AZ2" s="152">
        <v>2.66666666666667E-2</v>
      </c>
      <c r="BA2" s="152">
        <v>2.66666666666667E-2</v>
      </c>
      <c r="BB2" s="152">
        <v>2.66666666666667E-2</v>
      </c>
      <c r="BC2" s="152">
        <v>2.66666666666667E-2</v>
      </c>
      <c r="BD2" s="152">
        <v>2.66666666666667E-2</v>
      </c>
      <c r="BE2" s="152">
        <v>2.66666666666667E-2</v>
      </c>
      <c r="BF2" s="152">
        <v>2.66666666666667E-2</v>
      </c>
      <c r="BG2" s="152">
        <v>2.66666666666667E-2</v>
      </c>
      <c r="BH2" s="152">
        <v>2.66666666666667E-2</v>
      </c>
      <c r="BI2" s="152">
        <v>2.66666666666667E-2</v>
      </c>
      <c r="BJ2" s="152">
        <v>2.66666666666667E-2</v>
      </c>
      <c r="BK2" s="152">
        <v>2.66666666666667E-2</v>
      </c>
      <c r="BL2" s="152">
        <v>2.66666666666667E-2</v>
      </c>
      <c r="BM2" s="152">
        <v>2.66666666666667E-2</v>
      </c>
      <c r="BN2" s="152">
        <v>2.66666666666667E-2</v>
      </c>
      <c r="BO2" s="152">
        <v>2.66666666666667E-2</v>
      </c>
      <c r="BP2" s="152">
        <v>3.3333333333333298E-2</v>
      </c>
      <c r="BQ2" s="152">
        <v>3.3333333333333298E-2</v>
      </c>
      <c r="BR2" s="152">
        <v>3.3333333333333298E-2</v>
      </c>
      <c r="BS2" s="152">
        <v>3.3333333333333298E-2</v>
      </c>
      <c r="BT2" s="152">
        <v>3.3333333333333298E-2</v>
      </c>
      <c r="BU2" s="153">
        <v>3.3333333333333298E-2</v>
      </c>
      <c r="BV2" s="154">
        <v>2.66666666666667E-2</v>
      </c>
      <c r="BW2" s="154">
        <v>2.66666666666667E-2</v>
      </c>
      <c r="BX2" s="154">
        <v>2.66666666666667E-2</v>
      </c>
      <c r="BY2" s="154">
        <v>2.66666666666667E-2</v>
      </c>
      <c r="BZ2" s="154">
        <v>2.66666666666667E-2</v>
      </c>
      <c r="CA2" s="154">
        <v>2.66666666666667E-2</v>
      </c>
      <c r="CB2" s="154">
        <v>2.66666666666667E-2</v>
      </c>
      <c r="CC2" s="154">
        <v>2.66666666666667E-2</v>
      </c>
      <c r="CD2" s="154">
        <v>2.66666666666667E-2</v>
      </c>
      <c r="CE2" s="154">
        <v>1.3333333333333299E-2</v>
      </c>
      <c r="CF2" s="154">
        <v>6.6666666666666697E-3</v>
      </c>
      <c r="CG2" s="154">
        <v>6.6666666666666697E-3</v>
      </c>
      <c r="CH2" s="154">
        <v>6.6666666666666697E-3</v>
      </c>
      <c r="CI2" s="154">
        <v>6.6666666666666697E-3</v>
      </c>
      <c r="CJ2" s="154">
        <v>6.6666666666666697E-3</v>
      </c>
      <c r="CK2" s="154">
        <v>1.3333333333333299E-2</v>
      </c>
      <c r="CL2" s="154">
        <v>1.3333333333333299E-2</v>
      </c>
      <c r="CM2" s="154">
        <v>1.3333333333333299E-2</v>
      </c>
      <c r="CN2" s="154">
        <v>1.3333333333333299E-2</v>
      </c>
      <c r="CO2" s="154">
        <v>1.3333333333333299E-2</v>
      </c>
      <c r="CP2" s="154">
        <v>1.3333333333333299E-2</v>
      </c>
      <c r="CQ2" s="154">
        <v>1.3333333333333299E-2</v>
      </c>
      <c r="CR2" s="154">
        <v>1.3333333333333299E-2</v>
      </c>
      <c r="CS2" s="154">
        <v>1.3333333333333299E-2</v>
      </c>
      <c r="CT2" s="154">
        <v>1.3333333333333299E-2</v>
      </c>
      <c r="CU2" s="154">
        <v>1.3333333333333299E-2</v>
      </c>
      <c r="CV2" s="154">
        <v>1.3333333333333299E-2</v>
      </c>
      <c r="CW2" s="154">
        <v>1.3333333333333299E-2</v>
      </c>
      <c r="CX2" s="154">
        <v>1.3333333333333299E-2</v>
      </c>
      <c r="CY2" s="154">
        <v>1.3333333333333299E-2</v>
      </c>
      <c r="CZ2" s="154">
        <v>1.3333333333333299E-2</v>
      </c>
      <c r="DA2" s="154">
        <v>1.3333333333333299E-2</v>
      </c>
      <c r="DB2" s="154">
        <v>1.3333333333333299E-2</v>
      </c>
      <c r="DC2" s="154">
        <v>1.3333333333333299E-2</v>
      </c>
      <c r="DD2" s="154">
        <v>1.3333333333333299E-2</v>
      </c>
      <c r="DE2" s="154">
        <v>1.3333333333333299E-2</v>
      </c>
      <c r="DF2" s="154">
        <v>1.3333333333333299E-2</v>
      </c>
      <c r="DG2" s="154">
        <v>1.3333333333333299E-2</v>
      </c>
      <c r="DH2" s="154">
        <v>1.3333333333333299E-2</v>
      </c>
      <c r="DI2" s="154">
        <v>1.3333333333333299E-2</v>
      </c>
      <c r="DJ2" s="154">
        <v>1.3333333333333299E-2</v>
      </c>
      <c r="DK2" s="154">
        <v>1.3333333333333299E-2</v>
      </c>
      <c r="DL2" s="154">
        <v>1.3333333333333299E-2</v>
      </c>
      <c r="DM2" s="154">
        <v>1.3333333333333299E-2</v>
      </c>
      <c r="DN2" s="154">
        <v>1.3333333333333299E-2</v>
      </c>
      <c r="DO2" s="154">
        <v>1.3333333333333299E-2</v>
      </c>
      <c r="DP2" s="154">
        <v>1.3333333333333299E-2</v>
      </c>
      <c r="DQ2" s="154">
        <v>1.3333333333333299E-2</v>
      </c>
      <c r="DR2" s="154">
        <v>1.3333333333333299E-2</v>
      </c>
      <c r="DS2" s="154">
        <v>1.3333333333333299E-2</v>
      </c>
      <c r="DT2" s="154">
        <v>1.3333333333333299E-2</v>
      </c>
      <c r="DU2" s="154">
        <v>1.3333333333333299E-2</v>
      </c>
      <c r="DV2" s="154">
        <v>1.3333333333333299E-2</v>
      </c>
      <c r="DW2" s="154">
        <v>1.3333333333333299E-2</v>
      </c>
      <c r="DX2" s="154">
        <v>1.3333333333333299E-2</v>
      </c>
      <c r="DY2" s="154">
        <v>1.3333333333333299E-2</v>
      </c>
      <c r="DZ2" s="154">
        <v>1.3333333333333299E-2</v>
      </c>
      <c r="EA2" s="154">
        <v>1.3333333333333299E-2</v>
      </c>
      <c r="EB2" s="154">
        <v>1.3333333333333299E-2</v>
      </c>
      <c r="EC2" s="154">
        <v>1.3333333333333299E-2</v>
      </c>
      <c r="ED2" s="154">
        <v>1.3333333333333299E-2</v>
      </c>
      <c r="EE2" s="154">
        <v>1.3333333333333299E-2</v>
      </c>
      <c r="EF2" s="154">
        <v>1.3333333333333299E-2</v>
      </c>
      <c r="EG2" s="154">
        <v>1.3333333333333299E-2</v>
      </c>
      <c r="EH2" s="154">
        <v>6.6666666666666697E-3</v>
      </c>
      <c r="EI2" s="154">
        <v>6.6666666666666697E-3</v>
      </c>
      <c r="EJ2" s="154">
        <v>6.6666666666666697E-3</v>
      </c>
      <c r="EK2" s="154">
        <v>6.6666666666666697E-3</v>
      </c>
      <c r="EL2" s="154">
        <v>6.6666666666666697E-3</v>
      </c>
      <c r="EM2" s="154">
        <v>6.6666666666666697E-3</v>
      </c>
      <c r="EN2" s="154">
        <v>6.6666666666666697E-3</v>
      </c>
      <c r="EO2" s="154">
        <v>6.6666666666666697E-3</v>
      </c>
      <c r="EP2" s="154">
        <v>6.6666666666666697E-3</v>
      </c>
      <c r="EQ2" s="154">
        <v>6.6666666666666697E-3</v>
      </c>
      <c r="ER2" s="154">
        <v>6.6666666666666697E-3</v>
      </c>
      <c r="ES2" s="154">
        <v>6.6666666666666697E-3</v>
      </c>
      <c r="ET2" s="154">
        <v>6.6666666666666697E-3</v>
      </c>
      <c r="EU2" s="154">
        <v>6.6666666666666697E-3</v>
      </c>
      <c r="EV2" s="154">
        <v>6.6666666666666697E-3</v>
      </c>
      <c r="EW2" s="154">
        <v>6.6666666666666697E-3</v>
      </c>
      <c r="EX2" s="154">
        <v>6.6666666666666697E-3</v>
      </c>
      <c r="EY2" s="154">
        <v>6.6666666666666697E-3</v>
      </c>
      <c r="EZ2" s="154">
        <v>1.3333333333333299E-2</v>
      </c>
      <c r="FA2" s="154">
        <v>1.3333333333333299E-2</v>
      </c>
      <c r="FB2" s="154">
        <v>1.3333333333333299E-2</v>
      </c>
      <c r="FC2" s="154">
        <v>1.3333333333333299E-2</v>
      </c>
      <c r="FD2" s="154">
        <v>1.3333333333333299E-2</v>
      </c>
      <c r="FE2" s="154">
        <v>1.3333333333333299E-2</v>
      </c>
      <c r="FF2" s="154">
        <v>1.3333333333333299E-2</v>
      </c>
      <c r="FG2" s="154">
        <v>1.3333333333333299E-2</v>
      </c>
      <c r="FH2" s="154">
        <v>1.3333333333333299E-2</v>
      </c>
      <c r="FI2" s="154">
        <v>1.3333333333333299E-2</v>
      </c>
      <c r="FJ2" s="154">
        <v>1.3333333333333299E-2</v>
      </c>
      <c r="FK2" s="154">
        <v>1.3333333333333299E-2</v>
      </c>
      <c r="FL2" s="154">
        <v>1.3333333333333299E-2</v>
      </c>
      <c r="FM2" s="154">
        <v>1.3333333333333299E-2</v>
      </c>
      <c r="FN2" s="154">
        <v>1.3333333333333299E-2</v>
      </c>
      <c r="FO2" s="154">
        <v>1.3333333333333299E-2</v>
      </c>
      <c r="FP2" s="154">
        <v>1.3333333333333299E-2</v>
      </c>
      <c r="FQ2" s="154">
        <v>1.3333333333333299E-2</v>
      </c>
      <c r="FR2" s="154">
        <v>1.3333333333333299E-2</v>
      </c>
      <c r="FS2" s="154">
        <v>1.3333333333333299E-2</v>
      </c>
      <c r="FT2" s="154">
        <v>1.3333333333333299E-2</v>
      </c>
      <c r="FU2" s="154">
        <v>1.3333333333333299E-2</v>
      </c>
      <c r="FV2" s="154">
        <v>1.3333333333333299E-2</v>
      </c>
      <c r="FW2" s="154">
        <v>6.6666666666666697E-3</v>
      </c>
      <c r="FX2" s="154">
        <v>6.6666666666666697E-3</v>
      </c>
      <c r="FY2" s="154">
        <v>6.6666666666666697E-3</v>
      </c>
      <c r="FZ2" s="154">
        <v>6.6666666666666697E-3</v>
      </c>
      <c r="GA2" s="154">
        <v>6.6666666666666697E-3</v>
      </c>
      <c r="GB2" s="154">
        <v>6.6666666666666697E-3</v>
      </c>
      <c r="GC2" s="154">
        <v>6.6666666666666697E-3</v>
      </c>
      <c r="GD2" s="154">
        <v>6.6666666666666697E-3</v>
      </c>
      <c r="GE2" s="154">
        <v>6.6666666666666697E-3</v>
      </c>
      <c r="GF2" s="154">
        <v>6.6666666666666697E-3</v>
      </c>
      <c r="GG2" s="154">
        <v>6.6666666666666697E-3</v>
      </c>
      <c r="GH2" s="154">
        <v>6.6666666666666697E-3</v>
      </c>
      <c r="GI2" s="154">
        <v>6.6666666666666697E-3</v>
      </c>
      <c r="GJ2" s="154">
        <v>6.6666666666666697E-3</v>
      </c>
      <c r="GK2" s="154">
        <v>6.6666666666666697E-3</v>
      </c>
      <c r="GL2" s="154">
        <v>6.6666666666666697E-3</v>
      </c>
      <c r="GM2" s="154">
        <v>6.6666666666666697E-3</v>
      </c>
      <c r="GN2" s="154">
        <v>6.6666666666666697E-3</v>
      </c>
      <c r="GO2" s="154">
        <v>6.6666666666666697E-3</v>
      </c>
      <c r="GP2" s="154">
        <v>6.6666666666666697E-3</v>
      </c>
      <c r="GQ2" s="154">
        <v>6.6666666666666697E-3</v>
      </c>
      <c r="GR2" s="154">
        <v>6.6666666666666697E-3</v>
      </c>
      <c r="GS2" s="154">
        <v>6.6666666666666697E-3</v>
      </c>
      <c r="GT2" s="154">
        <v>6.6666666666666697E-3</v>
      </c>
      <c r="GU2" s="154">
        <v>6.6666666666666697E-3</v>
      </c>
      <c r="GV2" s="154">
        <v>6.6666666666666697E-3</v>
      </c>
      <c r="GW2" s="154">
        <v>6.6666666666666697E-3</v>
      </c>
      <c r="GX2" s="154">
        <v>6.6666666666666697E-3</v>
      </c>
      <c r="GY2" s="154">
        <v>6.6666666666666697E-3</v>
      </c>
      <c r="GZ2" s="154">
        <v>6.6666666666666697E-3</v>
      </c>
      <c r="HA2" s="154">
        <v>6.6666666666666697E-3</v>
      </c>
      <c r="HB2" s="154">
        <v>6.6666666666666697E-3</v>
      </c>
      <c r="HC2" s="154">
        <v>6.6666666666666697E-3</v>
      </c>
      <c r="HD2" s="154">
        <v>6.6666666666666697E-3</v>
      </c>
      <c r="HE2" s="154">
        <v>6.6666666666666697E-3</v>
      </c>
      <c r="HF2" s="154">
        <v>6.6666666666666697E-3</v>
      </c>
      <c r="HG2" s="154">
        <v>6.6666666666666697E-3</v>
      </c>
      <c r="HH2" s="154">
        <v>6.6666666666666697E-3</v>
      </c>
      <c r="HI2" s="154">
        <v>6.6666666666666697E-3</v>
      </c>
      <c r="HJ2" s="154">
        <v>6.6666666666666697E-3</v>
      </c>
      <c r="HK2" s="154">
        <v>6.6666666666666697E-3</v>
      </c>
      <c r="HL2" s="154">
        <v>6.6666666666666697E-3</v>
      </c>
      <c r="HM2" s="154">
        <v>6.6666666666666697E-3</v>
      </c>
      <c r="HN2" s="154">
        <v>6.6666666666666697E-3</v>
      </c>
      <c r="HO2" s="154">
        <v>6.6666666666666697E-3</v>
      </c>
      <c r="HP2" s="154">
        <v>6.6666666666666697E-3</v>
      </c>
      <c r="HQ2" s="154">
        <v>6.6666666666666697E-3</v>
      </c>
      <c r="HR2" s="154">
        <v>6.6666666666666697E-3</v>
      </c>
      <c r="HS2" s="154">
        <v>6.6666666666666697E-3</v>
      </c>
      <c r="HT2" s="154">
        <v>6.6666666666666697E-3</v>
      </c>
      <c r="HU2" s="154">
        <v>6.6666666666666697E-3</v>
      </c>
      <c r="HV2" s="154">
        <v>6.6666666666666697E-3</v>
      </c>
      <c r="HW2" s="154">
        <v>6.6666666666666697E-3</v>
      </c>
      <c r="HX2" s="154">
        <v>6.6666666666666697E-3</v>
      </c>
      <c r="HY2" s="154">
        <v>6.6666666666666697E-3</v>
      </c>
      <c r="HZ2" s="154">
        <v>6.6666666666666697E-3</v>
      </c>
      <c r="IA2" s="154">
        <v>6.6666666666666697E-3</v>
      </c>
      <c r="IB2" s="154">
        <v>6.6666666666666697E-3</v>
      </c>
      <c r="IC2" s="154">
        <v>6.6666666666666697E-3</v>
      </c>
      <c r="ID2" s="154">
        <v>6.6666666666666697E-3</v>
      </c>
      <c r="IE2" s="154">
        <v>6.6666666666666697E-3</v>
      </c>
      <c r="IF2" s="154">
        <v>6.6666666666666697E-3</v>
      </c>
      <c r="IG2" s="154">
        <v>6.6666666666666697E-3</v>
      </c>
      <c r="IH2" s="154">
        <v>6.6666666666666697E-3</v>
      </c>
      <c r="II2" s="154">
        <v>6.6666666666666697E-3</v>
      </c>
      <c r="IJ2" s="154">
        <v>6.6666666666666697E-3</v>
      </c>
      <c r="IK2" s="154">
        <v>6.6666666666666697E-3</v>
      </c>
      <c r="IL2" s="154">
        <v>6.6666666666666697E-3</v>
      </c>
      <c r="IM2" s="154">
        <v>6.6666666666666697E-3</v>
      </c>
      <c r="IN2" s="154">
        <v>6.6666666666666697E-3</v>
      </c>
      <c r="IO2" s="154">
        <v>6.6666666666666697E-3</v>
      </c>
      <c r="IP2" s="154">
        <v>6.6666666666666697E-3</v>
      </c>
      <c r="IQ2" s="154">
        <v>6.6666666666666697E-3</v>
      </c>
      <c r="IR2" s="154">
        <v>6.6666666666666697E-3</v>
      </c>
      <c r="IS2" s="154">
        <v>6.6666666666666697E-3</v>
      </c>
      <c r="IT2" s="154">
        <v>6.6666666666666697E-3</v>
      </c>
      <c r="IU2" s="154">
        <v>6.6666666666666697E-3</v>
      </c>
      <c r="IV2" s="154">
        <v>6.6666666666666697E-3</v>
      </c>
      <c r="IW2" s="154">
        <v>6.6666666666666697E-3</v>
      </c>
      <c r="IX2" s="154">
        <v>6.6666666666666697E-3</v>
      </c>
      <c r="IY2" s="154">
        <v>6.6666666666666697E-3</v>
      </c>
      <c r="IZ2" s="154">
        <v>6.6666666666666697E-3</v>
      </c>
      <c r="JA2" s="154">
        <v>6.6666666666666697E-3</v>
      </c>
      <c r="JB2" s="154">
        <v>6.6666666666666697E-3</v>
      </c>
      <c r="JC2" s="154">
        <v>6.6666666666666697E-3</v>
      </c>
      <c r="JD2" s="154">
        <v>6.6666666666666697E-3</v>
      </c>
      <c r="JE2" s="154">
        <v>6.6666666666666697E-3</v>
      </c>
      <c r="JF2" s="154">
        <v>6.6666666666666697E-3</v>
      </c>
      <c r="JG2" s="154">
        <v>6.6666666666666697E-3</v>
      </c>
      <c r="JH2" s="154">
        <v>6.6666666666666697E-3</v>
      </c>
      <c r="JI2" s="154">
        <v>6.6666666666666697E-3</v>
      </c>
      <c r="JJ2" s="154">
        <v>6.6666666666666697E-3</v>
      </c>
      <c r="JK2" s="154">
        <v>6.6666666666666697E-3</v>
      </c>
      <c r="JL2" s="154">
        <v>6.6666666666666697E-3</v>
      </c>
      <c r="JM2" s="154">
        <v>6.6666666666666697E-3</v>
      </c>
      <c r="JN2" s="154">
        <v>6.6666666666666697E-3</v>
      </c>
      <c r="JO2" s="154">
        <v>6.6666666666666697E-3</v>
      </c>
      <c r="JP2" s="154">
        <v>6.6666666666666697E-3</v>
      </c>
      <c r="JQ2" s="154">
        <v>6.6666666666666697E-3</v>
      </c>
      <c r="JR2" s="154">
        <v>6.6666666666666697E-3</v>
      </c>
      <c r="JS2" s="154">
        <v>6.6666666666666697E-3</v>
      </c>
      <c r="JT2" s="154">
        <v>6.6666666666666697E-3</v>
      </c>
      <c r="JU2" s="154">
        <v>6.6666666666666697E-3</v>
      </c>
      <c r="JV2" s="154">
        <v>6.6666666666666697E-3</v>
      </c>
      <c r="JW2" s="154">
        <v>6.6666666666666697E-3</v>
      </c>
      <c r="JX2" s="154">
        <v>6.6666666666666697E-3</v>
      </c>
      <c r="JY2" s="154">
        <v>6.6666666666666697E-3</v>
      </c>
      <c r="JZ2" s="154">
        <v>6.6666666666666697E-3</v>
      </c>
      <c r="KA2" s="154">
        <v>6.6666666666666697E-3</v>
      </c>
      <c r="KB2" s="154">
        <v>6.6666666666666697E-3</v>
      </c>
      <c r="KC2" s="154">
        <v>6.6666666666666697E-3</v>
      </c>
      <c r="KD2" s="154">
        <v>6.6666666666666697E-3</v>
      </c>
      <c r="KE2" s="154">
        <v>6.6666666666666697E-3</v>
      </c>
      <c r="KF2" s="154">
        <v>6.6666666666666697E-3</v>
      </c>
      <c r="KG2" s="154">
        <v>6.6666666666666697E-3</v>
      </c>
      <c r="KH2" s="154">
        <v>6.6666666666666697E-3</v>
      </c>
      <c r="KI2" s="154">
        <v>6.6666666666666697E-3</v>
      </c>
      <c r="KJ2" s="154">
        <v>6.6666666666666697E-3</v>
      </c>
      <c r="KK2" s="154">
        <v>6.6666666666666697E-3</v>
      </c>
      <c r="KL2" s="154">
        <v>6.6666666666666697E-3</v>
      </c>
      <c r="KM2" s="154">
        <v>6.6666666666666697E-3</v>
      </c>
      <c r="KN2" s="154">
        <v>6.6666666666666697E-3</v>
      </c>
      <c r="KO2" s="154">
        <v>6.6666666666666697E-3</v>
      </c>
      <c r="KP2" s="154">
        <v>6.6666666666666697E-3</v>
      </c>
      <c r="KQ2" s="154">
        <v>6.6666666666666697E-3</v>
      </c>
      <c r="KR2" s="154">
        <v>6.6666666666666697E-3</v>
      </c>
      <c r="KS2" s="154">
        <v>6.6666666666666697E-3</v>
      </c>
      <c r="KT2" s="154">
        <v>6.6666666666666697E-3</v>
      </c>
      <c r="KU2" s="154">
        <v>6.6666666666666697E-3</v>
      </c>
      <c r="KV2" s="154">
        <v>6.6666666666666697E-3</v>
      </c>
      <c r="KW2" s="154">
        <v>6.6666666666666697E-3</v>
      </c>
      <c r="KX2" s="154">
        <v>0</v>
      </c>
      <c r="KY2" s="154">
        <v>0</v>
      </c>
      <c r="KZ2" s="154">
        <v>0</v>
      </c>
      <c r="LA2" s="154">
        <v>0</v>
      </c>
      <c r="LB2" s="154">
        <v>0</v>
      </c>
      <c r="LC2" s="154">
        <v>0</v>
      </c>
      <c r="LD2" s="154">
        <v>0</v>
      </c>
      <c r="LE2" s="154">
        <v>0</v>
      </c>
      <c r="LF2" s="154">
        <v>0</v>
      </c>
      <c r="LG2" s="154">
        <v>0</v>
      </c>
      <c r="LH2" s="154">
        <v>0</v>
      </c>
      <c r="LI2" s="154">
        <v>0</v>
      </c>
      <c r="LJ2" s="154">
        <v>0</v>
      </c>
      <c r="LK2" s="154">
        <v>0</v>
      </c>
      <c r="LL2" s="154">
        <v>0</v>
      </c>
      <c r="LM2" s="154">
        <v>0</v>
      </c>
      <c r="LN2" s="154">
        <v>0</v>
      </c>
      <c r="LO2" s="154">
        <v>0</v>
      </c>
      <c r="LP2" s="154">
        <v>0</v>
      </c>
      <c r="LQ2" s="154">
        <v>0</v>
      </c>
      <c r="LR2" s="154">
        <v>0</v>
      </c>
      <c r="LS2" s="154">
        <v>0</v>
      </c>
      <c r="LT2" s="154">
        <v>0</v>
      </c>
      <c r="LU2" s="154">
        <v>0</v>
      </c>
      <c r="LV2" s="154">
        <v>0</v>
      </c>
      <c r="LW2" s="154">
        <v>0</v>
      </c>
      <c r="LX2" s="154">
        <v>0</v>
      </c>
      <c r="LY2" s="154">
        <v>0</v>
      </c>
      <c r="LZ2" s="154">
        <v>0</v>
      </c>
      <c r="MA2" s="154">
        <v>0</v>
      </c>
      <c r="MB2" s="154">
        <v>0</v>
      </c>
      <c r="MC2" s="154">
        <v>0</v>
      </c>
      <c r="MD2" s="154">
        <v>0</v>
      </c>
      <c r="ME2" s="154">
        <v>0</v>
      </c>
      <c r="MF2" s="154">
        <v>0</v>
      </c>
      <c r="MG2" s="154">
        <v>0</v>
      </c>
      <c r="MH2" s="154">
        <v>0</v>
      </c>
      <c r="MI2" s="154">
        <v>0</v>
      </c>
      <c r="MJ2" s="154">
        <v>0</v>
      </c>
      <c r="MK2" s="154">
        <v>0</v>
      </c>
      <c r="ML2" s="154">
        <v>0</v>
      </c>
      <c r="MM2" s="154">
        <v>0</v>
      </c>
      <c r="MN2" s="154">
        <v>0</v>
      </c>
      <c r="MO2" s="154">
        <v>0</v>
      </c>
      <c r="MP2" s="154">
        <v>0</v>
      </c>
      <c r="MQ2" s="154">
        <v>0</v>
      </c>
      <c r="MR2" s="154">
        <v>0</v>
      </c>
      <c r="MS2" s="154">
        <v>0</v>
      </c>
      <c r="MT2" s="154">
        <v>0</v>
      </c>
      <c r="MU2" s="154">
        <v>0</v>
      </c>
      <c r="MV2" s="154">
        <v>0</v>
      </c>
      <c r="MW2" s="154">
        <v>0</v>
      </c>
      <c r="MX2" s="154">
        <v>0</v>
      </c>
      <c r="MY2" s="154">
        <v>0</v>
      </c>
      <c r="MZ2" s="154">
        <v>0</v>
      </c>
      <c r="NA2" s="154">
        <v>0</v>
      </c>
      <c r="NB2" s="154">
        <v>0</v>
      </c>
      <c r="NC2" s="154">
        <v>0</v>
      </c>
      <c r="ND2" s="154">
        <v>0</v>
      </c>
      <c r="NE2" s="154">
        <v>0</v>
      </c>
      <c r="NF2" s="154">
        <v>0</v>
      </c>
      <c r="NG2" s="154">
        <v>0</v>
      </c>
      <c r="NH2" s="154">
        <v>0</v>
      </c>
      <c r="NI2" s="154">
        <v>0</v>
      </c>
      <c r="NJ2" s="154">
        <v>0</v>
      </c>
      <c r="NK2" s="154">
        <v>0</v>
      </c>
      <c r="NL2" s="154">
        <v>0</v>
      </c>
      <c r="NM2" s="154">
        <v>0</v>
      </c>
      <c r="NN2" s="154">
        <v>0</v>
      </c>
      <c r="NO2" s="154">
        <v>0</v>
      </c>
      <c r="NP2" s="154">
        <v>0</v>
      </c>
      <c r="NQ2" s="154">
        <v>0</v>
      </c>
      <c r="NR2" s="154">
        <v>0</v>
      </c>
      <c r="NS2" s="154">
        <v>0</v>
      </c>
      <c r="NT2" s="154">
        <v>0</v>
      </c>
      <c r="NU2" s="154">
        <v>0</v>
      </c>
      <c r="NV2" s="154">
        <v>0</v>
      </c>
      <c r="NW2" s="154">
        <v>0</v>
      </c>
      <c r="NX2" s="154">
        <v>0</v>
      </c>
      <c r="NY2" s="154">
        <v>0</v>
      </c>
      <c r="NZ2" s="154">
        <v>0</v>
      </c>
      <c r="OA2" s="154">
        <v>0</v>
      </c>
      <c r="OB2" s="154">
        <v>0</v>
      </c>
      <c r="OC2" s="154">
        <v>0</v>
      </c>
      <c r="OD2" s="154">
        <v>0</v>
      </c>
      <c r="OE2" s="154">
        <v>0</v>
      </c>
      <c r="OF2" s="154">
        <v>0</v>
      </c>
      <c r="OG2" s="154">
        <v>0</v>
      </c>
      <c r="OH2" s="154">
        <v>0</v>
      </c>
      <c r="OI2" s="154">
        <v>0</v>
      </c>
      <c r="OJ2" s="154">
        <v>0</v>
      </c>
      <c r="OK2" s="154">
        <v>0</v>
      </c>
      <c r="OL2" s="154">
        <v>0</v>
      </c>
      <c r="OM2" s="154">
        <v>0</v>
      </c>
      <c r="ON2" s="154">
        <v>0</v>
      </c>
      <c r="OO2" s="154">
        <v>0</v>
      </c>
      <c r="OP2" s="154">
        <v>0</v>
      </c>
      <c r="OQ2" s="154">
        <v>0</v>
      </c>
      <c r="OR2" s="154">
        <v>0</v>
      </c>
      <c r="OS2" s="154">
        <v>0</v>
      </c>
      <c r="OT2" s="154">
        <v>0</v>
      </c>
      <c r="OU2" s="154">
        <v>0</v>
      </c>
      <c r="OV2" s="154">
        <v>0</v>
      </c>
      <c r="OW2" s="154">
        <v>0</v>
      </c>
      <c r="OX2" s="154">
        <v>0</v>
      </c>
      <c r="OY2" s="154">
        <v>0</v>
      </c>
      <c r="OZ2" s="154">
        <v>0</v>
      </c>
      <c r="PA2" s="154">
        <v>0</v>
      </c>
      <c r="PB2" s="154">
        <v>0</v>
      </c>
      <c r="PC2" s="154">
        <v>0</v>
      </c>
      <c r="PD2" s="154">
        <v>0</v>
      </c>
      <c r="PE2" s="154">
        <v>0</v>
      </c>
      <c r="PF2" s="154">
        <v>0</v>
      </c>
      <c r="PG2" s="154">
        <v>0</v>
      </c>
      <c r="PH2" s="154">
        <v>0</v>
      </c>
      <c r="PI2" s="154">
        <v>0</v>
      </c>
      <c r="PJ2" s="154">
        <v>0</v>
      </c>
      <c r="PK2" s="154">
        <v>0</v>
      </c>
      <c r="PL2" s="154">
        <v>0</v>
      </c>
      <c r="PM2" s="154">
        <v>0</v>
      </c>
      <c r="PN2" s="154">
        <v>0</v>
      </c>
      <c r="PO2" s="154">
        <v>0</v>
      </c>
      <c r="PP2" s="154">
        <v>0</v>
      </c>
      <c r="PQ2" s="154">
        <v>0</v>
      </c>
      <c r="PR2" s="154">
        <v>0</v>
      </c>
      <c r="PS2" s="154">
        <v>0</v>
      </c>
      <c r="PT2" s="154">
        <v>0</v>
      </c>
      <c r="PU2" s="154">
        <v>0</v>
      </c>
      <c r="PV2" s="154">
        <v>0</v>
      </c>
      <c r="PW2" s="154">
        <v>0</v>
      </c>
      <c r="PX2" s="154">
        <v>0</v>
      </c>
      <c r="PY2" s="154">
        <v>0</v>
      </c>
      <c r="PZ2" s="154">
        <v>0</v>
      </c>
      <c r="QA2" s="154">
        <v>0</v>
      </c>
      <c r="QB2" s="154">
        <v>0</v>
      </c>
      <c r="QC2" s="154">
        <v>0</v>
      </c>
      <c r="QD2" s="154">
        <v>0</v>
      </c>
      <c r="QE2" s="154">
        <v>0</v>
      </c>
      <c r="QF2" s="154">
        <v>0</v>
      </c>
      <c r="QG2" s="154">
        <v>0</v>
      </c>
      <c r="QH2" s="154">
        <v>0</v>
      </c>
      <c r="QI2" s="154">
        <v>0</v>
      </c>
      <c r="QJ2" s="154">
        <v>0</v>
      </c>
      <c r="QK2" s="154">
        <v>0</v>
      </c>
      <c r="QL2" s="154">
        <v>0</v>
      </c>
      <c r="QM2" s="154">
        <v>0</v>
      </c>
      <c r="QN2" s="154">
        <v>0</v>
      </c>
      <c r="QO2" s="154">
        <v>0</v>
      </c>
      <c r="QP2" s="154">
        <v>0</v>
      </c>
      <c r="QQ2" s="154">
        <v>0</v>
      </c>
      <c r="QR2" s="154">
        <v>0</v>
      </c>
      <c r="QS2" s="154">
        <v>0</v>
      </c>
      <c r="QT2" s="154">
        <v>0</v>
      </c>
      <c r="QU2" s="154">
        <v>0</v>
      </c>
      <c r="QV2" s="154">
        <v>0</v>
      </c>
      <c r="QW2" s="154">
        <v>0</v>
      </c>
      <c r="QX2" s="154">
        <v>0</v>
      </c>
      <c r="QY2" s="154">
        <v>0</v>
      </c>
      <c r="QZ2" s="154">
        <v>0</v>
      </c>
      <c r="RA2" s="154">
        <v>0</v>
      </c>
      <c r="RB2" s="154">
        <v>0</v>
      </c>
      <c r="RC2" s="154">
        <v>0</v>
      </c>
      <c r="RD2" s="154">
        <v>0</v>
      </c>
      <c r="RE2" s="154">
        <v>0</v>
      </c>
      <c r="RF2" s="154">
        <v>0</v>
      </c>
      <c r="RG2" s="154">
        <v>0</v>
      </c>
      <c r="RH2" s="154">
        <v>0</v>
      </c>
      <c r="RI2" s="154">
        <v>0</v>
      </c>
      <c r="RJ2" s="154">
        <v>0</v>
      </c>
      <c r="RK2" s="154">
        <v>0</v>
      </c>
      <c r="RL2" s="154">
        <v>0</v>
      </c>
      <c r="RM2" s="154">
        <v>0</v>
      </c>
      <c r="RN2" s="154">
        <v>0</v>
      </c>
      <c r="RO2" s="154">
        <v>0</v>
      </c>
      <c r="RP2" s="154">
        <v>0</v>
      </c>
      <c r="RQ2" s="154">
        <v>0</v>
      </c>
      <c r="RR2" s="154">
        <v>0</v>
      </c>
      <c r="RS2" s="154">
        <v>0</v>
      </c>
      <c r="RT2" s="154">
        <v>0</v>
      </c>
      <c r="RU2" s="154">
        <v>0</v>
      </c>
      <c r="RV2" s="154">
        <v>0</v>
      </c>
      <c r="RW2" s="154">
        <v>0</v>
      </c>
      <c r="RX2" s="154">
        <v>0</v>
      </c>
      <c r="RY2" s="154">
        <v>0</v>
      </c>
      <c r="RZ2" s="154">
        <v>0</v>
      </c>
      <c r="SA2" s="154">
        <v>0</v>
      </c>
      <c r="SB2" s="154">
        <v>0</v>
      </c>
      <c r="SC2" s="154">
        <v>0</v>
      </c>
      <c r="SD2" s="154">
        <v>0</v>
      </c>
      <c r="SE2" s="154">
        <v>0</v>
      </c>
      <c r="SF2" s="154">
        <v>0</v>
      </c>
      <c r="SG2" s="154">
        <v>0</v>
      </c>
      <c r="SH2" s="154">
        <v>0</v>
      </c>
      <c r="SI2" s="154">
        <v>0</v>
      </c>
      <c r="SJ2" s="154">
        <v>0</v>
      </c>
      <c r="SK2" s="154">
        <v>0</v>
      </c>
      <c r="SL2" s="154">
        <v>0</v>
      </c>
      <c r="SM2" s="154">
        <v>0</v>
      </c>
      <c r="SN2" s="154">
        <v>0</v>
      </c>
      <c r="SO2" s="154">
        <v>0</v>
      </c>
      <c r="SP2" s="154">
        <v>0</v>
      </c>
      <c r="SQ2" s="154">
        <v>0</v>
      </c>
      <c r="SR2" s="154">
        <v>0</v>
      </c>
      <c r="SS2" s="154">
        <v>0</v>
      </c>
      <c r="ST2" s="154">
        <v>0</v>
      </c>
      <c r="SU2" s="154">
        <v>0</v>
      </c>
      <c r="SV2" s="154">
        <v>0</v>
      </c>
      <c r="SW2" s="154">
        <v>0</v>
      </c>
      <c r="SX2" s="154">
        <v>0</v>
      </c>
      <c r="SY2" s="154">
        <v>0</v>
      </c>
      <c r="SZ2" s="154">
        <v>0</v>
      </c>
      <c r="TA2" s="154">
        <v>0</v>
      </c>
      <c r="TB2" s="154">
        <v>0</v>
      </c>
      <c r="TC2" s="154">
        <v>0</v>
      </c>
      <c r="TD2" s="154">
        <v>0</v>
      </c>
      <c r="TE2" s="154">
        <v>0</v>
      </c>
      <c r="TF2" s="154">
        <v>0</v>
      </c>
      <c r="TG2" s="154">
        <v>0</v>
      </c>
      <c r="TH2" s="154">
        <v>0</v>
      </c>
      <c r="TI2" s="154">
        <v>0</v>
      </c>
      <c r="TJ2" s="154">
        <v>0</v>
      </c>
      <c r="TK2" s="154">
        <v>0</v>
      </c>
      <c r="TL2" s="154">
        <v>0</v>
      </c>
      <c r="TM2" s="154">
        <v>0</v>
      </c>
      <c r="TN2" s="154">
        <v>0</v>
      </c>
      <c r="TO2" s="154">
        <v>0</v>
      </c>
      <c r="TP2" s="154">
        <v>0</v>
      </c>
      <c r="TQ2" s="154">
        <v>0</v>
      </c>
      <c r="TR2" s="154">
        <v>0</v>
      </c>
      <c r="TS2" s="154">
        <v>0</v>
      </c>
      <c r="TT2" s="154">
        <v>0</v>
      </c>
      <c r="TU2" s="154">
        <v>0</v>
      </c>
      <c r="TV2" s="154">
        <v>0</v>
      </c>
      <c r="TW2" s="154">
        <v>0</v>
      </c>
      <c r="TX2" s="154">
        <v>0</v>
      </c>
      <c r="TY2" s="154">
        <v>0</v>
      </c>
      <c r="TZ2" s="154">
        <v>0</v>
      </c>
      <c r="UA2" s="154">
        <v>0</v>
      </c>
      <c r="UB2" s="154">
        <v>0</v>
      </c>
      <c r="UC2" s="154">
        <v>0</v>
      </c>
      <c r="UD2" s="154">
        <v>0</v>
      </c>
      <c r="UE2" s="154">
        <v>0</v>
      </c>
      <c r="UF2" s="154">
        <v>0</v>
      </c>
      <c r="UG2" s="154">
        <v>0</v>
      </c>
      <c r="UH2" s="154">
        <v>0</v>
      </c>
      <c r="UI2" s="154">
        <v>0</v>
      </c>
      <c r="UJ2" s="154">
        <v>0</v>
      </c>
      <c r="UK2" s="154">
        <v>0</v>
      </c>
      <c r="UL2" s="154">
        <v>0</v>
      </c>
      <c r="UM2" s="154">
        <v>0</v>
      </c>
      <c r="UN2" s="154">
        <v>0</v>
      </c>
      <c r="UO2" s="154">
        <v>0</v>
      </c>
      <c r="UP2" s="154">
        <v>0</v>
      </c>
      <c r="UQ2" s="154">
        <v>0</v>
      </c>
      <c r="UR2" s="154">
        <v>0</v>
      </c>
      <c r="US2" s="154">
        <v>0</v>
      </c>
      <c r="UT2" s="154">
        <v>0</v>
      </c>
      <c r="UU2" s="154">
        <v>0</v>
      </c>
      <c r="UV2" s="154">
        <v>0</v>
      </c>
      <c r="UW2" s="154">
        <v>0</v>
      </c>
      <c r="UX2" s="154">
        <v>0</v>
      </c>
      <c r="UY2" s="154">
        <v>0</v>
      </c>
      <c r="UZ2" s="154">
        <v>0</v>
      </c>
      <c r="VA2" s="154">
        <v>0</v>
      </c>
      <c r="VB2" s="154">
        <v>0</v>
      </c>
      <c r="VC2" s="154">
        <v>0</v>
      </c>
      <c r="VD2" s="154">
        <v>0</v>
      </c>
      <c r="VE2" s="154">
        <v>0</v>
      </c>
      <c r="VF2" s="154">
        <v>0</v>
      </c>
      <c r="VG2" s="154">
        <v>0</v>
      </c>
      <c r="VH2" s="154">
        <v>0</v>
      </c>
      <c r="VI2" s="154">
        <v>0</v>
      </c>
      <c r="VJ2" s="154">
        <v>0</v>
      </c>
      <c r="VK2" s="154">
        <v>0</v>
      </c>
      <c r="VL2" s="154">
        <v>0</v>
      </c>
      <c r="VM2" s="154">
        <v>0</v>
      </c>
      <c r="VN2" s="154">
        <v>0</v>
      </c>
      <c r="VO2" s="154">
        <v>0</v>
      </c>
      <c r="VP2" s="154">
        <v>0</v>
      </c>
      <c r="VQ2" s="154">
        <v>0</v>
      </c>
      <c r="VR2" s="154">
        <v>0</v>
      </c>
      <c r="VS2" s="154">
        <v>0</v>
      </c>
      <c r="VT2" s="154">
        <v>0</v>
      </c>
      <c r="VU2" s="154">
        <v>0</v>
      </c>
      <c r="VV2" s="154">
        <v>0</v>
      </c>
      <c r="VW2" s="154">
        <v>0</v>
      </c>
      <c r="VX2" s="154">
        <v>0</v>
      </c>
      <c r="VY2" s="154">
        <v>0</v>
      </c>
      <c r="VZ2" s="154">
        <v>0</v>
      </c>
      <c r="WA2" s="154">
        <v>0</v>
      </c>
      <c r="WB2" s="154">
        <v>0</v>
      </c>
      <c r="WC2" s="154">
        <v>0</v>
      </c>
      <c r="WD2" s="154">
        <v>0</v>
      </c>
      <c r="WE2" s="154">
        <v>0</v>
      </c>
      <c r="WF2" s="154">
        <v>0</v>
      </c>
      <c r="WG2" s="154">
        <v>0</v>
      </c>
      <c r="WH2" s="154">
        <v>0</v>
      </c>
      <c r="WI2" s="154">
        <v>0</v>
      </c>
      <c r="WJ2" s="154">
        <v>0</v>
      </c>
      <c r="WK2" s="154">
        <v>0</v>
      </c>
      <c r="WL2" s="154">
        <v>0</v>
      </c>
      <c r="WM2" s="154">
        <v>0</v>
      </c>
      <c r="WN2" s="154">
        <v>0</v>
      </c>
      <c r="WO2" s="154">
        <v>0</v>
      </c>
      <c r="WP2" s="154">
        <v>0</v>
      </c>
      <c r="WQ2" s="154">
        <v>0</v>
      </c>
      <c r="WR2" s="154">
        <v>0</v>
      </c>
      <c r="WS2" s="154">
        <v>0</v>
      </c>
      <c r="WT2" s="154">
        <v>0</v>
      </c>
      <c r="WU2" s="154">
        <v>0</v>
      </c>
      <c r="WV2" s="154">
        <v>0</v>
      </c>
      <c r="WW2" s="154">
        <v>0</v>
      </c>
      <c r="WX2" s="154">
        <v>0</v>
      </c>
      <c r="WY2" s="154">
        <v>0</v>
      </c>
      <c r="WZ2" s="154">
        <v>0</v>
      </c>
      <c r="XA2" s="154">
        <v>0</v>
      </c>
      <c r="XB2" s="154">
        <v>0</v>
      </c>
      <c r="XC2" s="154">
        <v>0</v>
      </c>
      <c r="XD2" s="154">
        <v>0</v>
      </c>
      <c r="XE2" s="154">
        <v>0</v>
      </c>
      <c r="XF2" s="154">
        <v>0</v>
      </c>
      <c r="XG2" s="154">
        <v>0</v>
      </c>
      <c r="XH2" s="154">
        <v>0</v>
      </c>
      <c r="XI2" s="154">
        <v>0</v>
      </c>
      <c r="XJ2" s="154">
        <v>0</v>
      </c>
      <c r="XK2" s="154">
        <v>0</v>
      </c>
      <c r="XL2" s="154">
        <v>0</v>
      </c>
      <c r="XM2" s="154">
        <v>0</v>
      </c>
      <c r="XN2" s="154">
        <v>0</v>
      </c>
      <c r="XO2" s="154">
        <v>0</v>
      </c>
      <c r="XP2" s="154">
        <v>0</v>
      </c>
      <c r="XQ2" s="154">
        <v>0</v>
      </c>
      <c r="XR2" s="154">
        <v>0</v>
      </c>
      <c r="XS2" s="154">
        <v>0</v>
      </c>
      <c r="XT2" s="154">
        <v>0</v>
      </c>
      <c r="XU2" s="154">
        <v>0</v>
      </c>
      <c r="XV2" s="154">
        <v>0</v>
      </c>
      <c r="XW2" s="154">
        <v>0</v>
      </c>
      <c r="XX2" s="154">
        <v>0</v>
      </c>
      <c r="XY2" s="154">
        <v>0</v>
      </c>
      <c r="XZ2" s="154">
        <v>0</v>
      </c>
      <c r="YA2" s="154">
        <v>0</v>
      </c>
      <c r="YB2" s="154">
        <v>0</v>
      </c>
      <c r="YC2" s="154">
        <v>0</v>
      </c>
      <c r="YD2" s="154">
        <v>0</v>
      </c>
      <c r="YE2" s="154">
        <v>0</v>
      </c>
      <c r="YF2" s="154">
        <v>0</v>
      </c>
      <c r="YG2" s="154">
        <v>0</v>
      </c>
      <c r="YH2" s="154">
        <v>0</v>
      </c>
      <c r="YI2" s="154">
        <v>0</v>
      </c>
      <c r="YJ2" s="154">
        <v>0</v>
      </c>
      <c r="YK2" s="154">
        <v>0</v>
      </c>
      <c r="YL2" s="154">
        <v>0</v>
      </c>
      <c r="YM2" s="154">
        <v>0</v>
      </c>
      <c r="YN2" s="154">
        <v>0</v>
      </c>
      <c r="YO2" s="154">
        <v>0</v>
      </c>
      <c r="YP2" s="154">
        <v>0</v>
      </c>
      <c r="YQ2" s="154">
        <v>0</v>
      </c>
      <c r="YR2" s="154">
        <v>0</v>
      </c>
      <c r="YS2" s="154">
        <v>0</v>
      </c>
      <c r="YT2" s="154">
        <v>0</v>
      </c>
      <c r="YU2" s="154">
        <v>0</v>
      </c>
      <c r="YV2" s="154">
        <v>0</v>
      </c>
      <c r="YW2" s="154">
        <v>0</v>
      </c>
      <c r="YX2" s="154">
        <v>0</v>
      </c>
      <c r="YY2" s="154">
        <v>0</v>
      </c>
      <c r="YZ2" s="154">
        <v>0</v>
      </c>
      <c r="ZA2" s="154">
        <v>0</v>
      </c>
      <c r="ZB2" s="154">
        <v>0</v>
      </c>
      <c r="ZC2" s="154">
        <v>0</v>
      </c>
      <c r="ZD2" s="154">
        <v>0</v>
      </c>
      <c r="ZE2" s="154">
        <v>0</v>
      </c>
      <c r="ZF2" s="154">
        <v>0</v>
      </c>
      <c r="ZG2" s="154">
        <v>0</v>
      </c>
      <c r="ZH2" s="154">
        <v>0</v>
      </c>
      <c r="ZI2" s="154">
        <v>0</v>
      </c>
      <c r="ZJ2" s="154">
        <v>0</v>
      </c>
      <c r="ZK2" s="154">
        <v>0</v>
      </c>
      <c r="ZL2" s="154">
        <v>0</v>
      </c>
      <c r="ZM2" s="154">
        <v>0</v>
      </c>
      <c r="ZN2" s="154">
        <v>0</v>
      </c>
      <c r="ZO2" s="154">
        <v>0</v>
      </c>
      <c r="ZP2" s="154">
        <v>0</v>
      </c>
      <c r="ZQ2" s="154">
        <v>0</v>
      </c>
      <c r="ZR2" s="154">
        <v>0</v>
      </c>
      <c r="ZS2" s="154">
        <v>0</v>
      </c>
      <c r="ZT2" s="154">
        <v>0</v>
      </c>
      <c r="ZU2" s="154">
        <v>0</v>
      </c>
      <c r="ZV2" s="154">
        <v>0</v>
      </c>
      <c r="ZW2" s="154">
        <v>0</v>
      </c>
      <c r="ZX2" s="154">
        <v>0</v>
      </c>
      <c r="ZY2" s="154">
        <v>0</v>
      </c>
      <c r="ZZ2" s="154">
        <v>0</v>
      </c>
      <c r="AAA2" s="154">
        <v>0</v>
      </c>
      <c r="AAB2" s="154">
        <v>0</v>
      </c>
      <c r="AAC2" s="154">
        <v>0</v>
      </c>
      <c r="AAD2" s="154">
        <v>0</v>
      </c>
      <c r="AAE2" s="154">
        <v>0</v>
      </c>
      <c r="AAF2" s="154">
        <v>0</v>
      </c>
      <c r="AAG2" s="154">
        <v>0</v>
      </c>
      <c r="AAH2" s="154">
        <v>0</v>
      </c>
      <c r="AAI2" s="154">
        <v>0</v>
      </c>
      <c r="AAJ2" s="154">
        <v>0</v>
      </c>
      <c r="AAK2" s="154">
        <v>0</v>
      </c>
      <c r="AAL2" s="154">
        <v>0</v>
      </c>
      <c r="AAM2" s="154">
        <v>0</v>
      </c>
      <c r="AAN2" s="154">
        <v>0</v>
      </c>
      <c r="AAO2" s="154">
        <v>0</v>
      </c>
      <c r="AAP2" s="154">
        <v>0</v>
      </c>
      <c r="AAQ2" s="154">
        <v>0</v>
      </c>
      <c r="AAR2" s="154">
        <v>0</v>
      </c>
      <c r="AAS2" s="154">
        <v>0</v>
      </c>
      <c r="AAT2" s="154">
        <v>0</v>
      </c>
      <c r="AAU2" s="154">
        <v>0</v>
      </c>
      <c r="AAV2" s="154">
        <v>0</v>
      </c>
      <c r="AAW2" s="154">
        <v>0</v>
      </c>
      <c r="AAX2" s="154">
        <v>0</v>
      </c>
      <c r="AAY2" s="154">
        <v>0</v>
      </c>
      <c r="AAZ2" s="154">
        <v>0</v>
      </c>
      <c r="ABA2" s="154">
        <v>0</v>
      </c>
      <c r="ABB2" s="154">
        <v>0</v>
      </c>
      <c r="ABC2" s="154">
        <v>0</v>
      </c>
      <c r="ABD2" s="154">
        <v>0</v>
      </c>
      <c r="ABE2" s="154">
        <v>0</v>
      </c>
      <c r="ABF2" s="154">
        <v>0</v>
      </c>
      <c r="ABG2" s="154">
        <v>0</v>
      </c>
      <c r="ABH2" s="154">
        <v>0</v>
      </c>
      <c r="ABI2" s="154">
        <v>0</v>
      </c>
      <c r="ABJ2" s="154">
        <v>0</v>
      </c>
      <c r="ABK2" s="154">
        <v>0</v>
      </c>
      <c r="ABL2" s="154">
        <v>0</v>
      </c>
      <c r="ABM2" s="154">
        <v>0</v>
      </c>
      <c r="ABN2" s="154">
        <v>0</v>
      </c>
      <c r="ABO2" s="154">
        <v>0</v>
      </c>
      <c r="ABP2" s="154">
        <v>0</v>
      </c>
      <c r="ABQ2" s="154">
        <v>0</v>
      </c>
      <c r="ABR2" s="154">
        <v>0</v>
      </c>
      <c r="ABS2" s="154">
        <v>0</v>
      </c>
      <c r="ABT2" s="154">
        <v>0</v>
      </c>
      <c r="ABU2" s="154">
        <v>0</v>
      </c>
      <c r="ABV2" s="154">
        <v>0</v>
      </c>
      <c r="ABW2" s="154">
        <v>0</v>
      </c>
      <c r="ABX2" s="154">
        <v>0</v>
      </c>
      <c r="ABY2" s="154">
        <v>0</v>
      </c>
      <c r="ABZ2" s="154">
        <v>0</v>
      </c>
      <c r="ACA2" s="154">
        <v>0</v>
      </c>
      <c r="ACB2" s="154">
        <v>0</v>
      </c>
      <c r="ACC2" s="154">
        <v>0</v>
      </c>
      <c r="ACD2" s="154">
        <v>0</v>
      </c>
      <c r="ACE2" s="154">
        <v>0</v>
      </c>
      <c r="ACF2" s="154">
        <v>0</v>
      </c>
      <c r="ACG2" s="154">
        <v>0</v>
      </c>
      <c r="ACH2" s="154">
        <v>0</v>
      </c>
      <c r="ACI2" s="154">
        <v>0</v>
      </c>
      <c r="ACJ2" s="154">
        <v>0</v>
      </c>
      <c r="ACK2" s="154">
        <v>0</v>
      </c>
      <c r="ACL2" s="154">
        <v>0</v>
      </c>
      <c r="ACM2" s="154">
        <v>0</v>
      </c>
      <c r="ACN2" s="154">
        <v>0</v>
      </c>
      <c r="ACO2" s="154">
        <v>0</v>
      </c>
      <c r="ACP2" s="154">
        <v>0</v>
      </c>
      <c r="ACQ2" s="154">
        <v>0</v>
      </c>
      <c r="ACR2" s="154">
        <v>0</v>
      </c>
      <c r="ACS2" s="154">
        <v>0</v>
      </c>
      <c r="ACT2" s="154">
        <v>0</v>
      </c>
      <c r="ACU2" s="154">
        <v>0</v>
      </c>
      <c r="ACV2" s="154">
        <v>0</v>
      </c>
      <c r="ACW2" s="154">
        <v>0</v>
      </c>
      <c r="ACX2" s="154">
        <v>0</v>
      </c>
      <c r="ACY2" s="154">
        <v>0</v>
      </c>
      <c r="ACZ2" s="154">
        <v>0</v>
      </c>
      <c r="ADA2" s="154">
        <v>0</v>
      </c>
      <c r="ADB2" s="154">
        <v>0</v>
      </c>
      <c r="ADC2" s="154">
        <v>0</v>
      </c>
      <c r="ADD2" s="154">
        <v>0</v>
      </c>
      <c r="ADE2" s="154">
        <v>0</v>
      </c>
      <c r="ADF2" s="154">
        <v>0</v>
      </c>
      <c r="ADG2" s="154">
        <v>0</v>
      </c>
      <c r="ADH2" s="154">
        <v>0</v>
      </c>
      <c r="ADI2" s="154">
        <v>0</v>
      </c>
      <c r="ADJ2" s="154">
        <v>0</v>
      </c>
      <c r="ADK2" s="154">
        <v>0</v>
      </c>
      <c r="ADL2" s="154">
        <v>0</v>
      </c>
      <c r="ADM2" s="154">
        <v>0</v>
      </c>
      <c r="ADN2" s="154">
        <v>0</v>
      </c>
      <c r="ADO2" s="154">
        <v>0</v>
      </c>
      <c r="ADP2" s="154">
        <v>0</v>
      </c>
      <c r="ADQ2" s="154">
        <v>0</v>
      </c>
      <c r="ADR2" s="154">
        <v>0</v>
      </c>
      <c r="ADS2" s="154">
        <v>0</v>
      </c>
      <c r="ADT2" s="154">
        <v>0</v>
      </c>
      <c r="ADU2" s="154">
        <v>0</v>
      </c>
      <c r="ADV2" s="154">
        <v>0</v>
      </c>
      <c r="ADW2" s="154">
        <v>0</v>
      </c>
    </row>
    <row r="3" spans="1:803" s="154" customFormat="1">
      <c r="A3" s="155" t="s">
        <v>622</v>
      </c>
      <c r="B3" s="156">
        <v>0</v>
      </c>
      <c r="C3" s="156">
        <v>0</v>
      </c>
      <c r="D3" s="156">
        <v>0</v>
      </c>
      <c r="E3" s="156">
        <v>0</v>
      </c>
      <c r="F3" s="156">
        <v>1.3333333333333299E-2</v>
      </c>
      <c r="G3" s="156">
        <v>0.14000000000000001</v>
      </c>
      <c r="H3" s="156">
        <v>0.32</v>
      </c>
      <c r="I3" s="156">
        <v>0.48</v>
      </c>
      <c r="J3" s="156">
        <v>0.63333333333333297</v>
      </c>
      <c r="K3" s="156">
        <v>0.706666666666667</v>
      </c>
      <c r="L3" s="156">
        <v>0.81333333333333302</v>
      </c>
      <c r="M3" s="156">
        <v>0.83333333333333304</v>
      </c>
      <c r="N3" s="156">
        <v>0.86</v>
      </c>
      <c r="O3" s="156">
        <v>0.9</v>
      </c>
      <c r="P3" s="156">
        <v>0.88666666666666705</v>
      </c>
      <c r="Q3" s="156">
        <v>0.84</v>
      </c>
      <c r="R3" s="157">
        <v>0.793333333333333</v>
      </c>
      <c r="S3" s="157">
        <v>0.72</v>
      </c>
      <c r="T3" s="157">
        <v>0.68666666666666698</v>
      </c>
      <c r="U3" s="157">
        <v>0.62</v>
      </c>
      <c r="V3" s="157">
        <v>0.55333333333333301</v>
      </c>
      <c r="W3" s="157">
        <v>0.48</v>
      </c>
      <c r="X3" s="157">
        <v>0.43333333333333302</v>
      </c>
      <c r="Y3" s="157">
        <v>0.38666666666666699</v>
      </c>
      <c r="Z3" s="157">
        <v>0.33333333333333298</v>
      </c>
      <c r="AA3" s="157">
        <v>0.293333333333333</v>
      </c>
      <c r="AB3" s="157">
        <v>0.26</v>
      </c>
      <c r="AC3" s="158">
        <v>0.233333333333333</v>
      </c>
      <c r="AD3" s="158">
        <v>0.206666666666667</v>
      </c>
      <c r="AE3" s="158">
        <v>0.16</v>
      </c>
      <c r="AF3" s="159">
        <v>0.146666666666667</v>
      </c>
      <c r="AG3" s="160">
        <v>0.146666666666667</v>
      </c>
      <c r="AH3" s="160">
        <v>0.14000000000000001</v>
      </c>
      <c r="AI3" s="160">
        <v>0.133333333333333</v>
      </c>
      <c r="AJ3" s="160">
        <v>0.12</v>
      </c>
      <c r="AK3" s="160">
        <v>0.11333333333333299</v>
      </c>
      <c r="AL3" s="160">
        <v>8.6666666666666697E-2</v>
      </c>
      <c r="AM3" s="160">
        <v>6.6666666666666693E-2</v>
      </c>
      <c r="AN3" s="154">
        <v>6.6666666666666693E-2</v>
      </c>
      <c r="AO3" s="154">
        <v>6.6666666666666693E-2</v>
      </c>
      <c r="AP3" s="154">
        <v>5.3333333333333302E-2</v>
      </c>
      <c r="AQ3" s="154">
        <v>5.3333333333333302E-2</v>
      </c>
      <c r="AR3" s="154">
        <v>5.3333333333333302E-2</v>
      </c>
      <c r="AS3" s="154">
        <v>4.6666666666666697E-2</v>
      </c>
      <c r="AT3" s="154">
        <v>0.04</v>
      </c>
      <c r="AU3" s="154">
        <v>0.04</v>
      </c>
      <c r="AV3" s="154">
        <v>3.3333333333333298E-2</v>
      </c>
      <c r="AW3" s="154">
        <v>3.3333333333333298E-2</v>
      </c>
      <c r="AX3" s="154">
        <v>2.66666666666667E-2</v>
      </c>
      <c r="AY3" s="154">
        <v>2.66666666666667E-2</v>
      </c>
      <c r="AZ3" s="154">
        <v>2.66666666666667E-2</v>
      </c>
      <c r="BA3" s="154">
        <v>2.66666666666667E-2</v>
      </c>
      <c r="BB3" s="154">
        <v>2.66666666666667E-2</v>
      </c>
      <c r="BC3" s="154">
        <v>3.3333333333333298E-2</v>
      </c>
      <c r="BD3" s="154">
        <v>3.3333333333333298E-2</v>
      </c>
      <c r="BE3" s="154">
        <v>3.3333333333333298E-2</v>
      </c>
      <c r="BF3" s="154">
        <v>3.3333333333333298E-2</v>
      </c>
      <c r="BG3" s="154">
        <v>3.3333333333333298E-2</v>
      </c>
      <c r="BH3" s="154">
        <v>3.3333333333333298E-2</v>
      </c>
      <c r="BI3" s="154">
        <v>3.3333333333333298E-2</v>
      </c>
      <c r="BJ3" s="154">
        <v>3.3333333333333298E-2</v>
      </c>
      <c r="BK3" s="154">
        <v>3.3333333333333298E-2</v>
      </c>
      <c r="BL3" s="154">
        <v>3.3333333333333298E-2</v>
      </c>
      <c r="BM3" s="154">
        <v>3.3333333333333298E-2</v>
      </c>
      <c r="BN3" s="154">
        <v>3.3333333333333298E-2</v>
      </c>
      <c r="BO3" s="154">
        <v>3.3333333333333298E-2</v>
      </c>
      <c r="BP3" s="154">
        <v>3.3333333333333298E-2</v>
      </c>
      <c r="BQ3" s="154">
        <v>3.3333333333333298E-2</v>
      </c>
      <c r="BR3" s="154">
        <v>3.3333333333333298E-2</v>
      </c>
      <c r="BS3" s="154">
        <v>3.3333333333333298E-2</v>
      </c>
      <c r="BT3" s="154">
        <v>0.04</v>
      </c>
      <c r="BU3" s="161">
        <v>0.04</v>
      </c>
      <c r="BV3" s="154">
        <v>0.04</v>
      </c>
      <c r="BW3" s="154">
        <v>0.04</v>
      </c>
      <c r="BX3" s="154">
        <v>0.04</v>
      </c>
      <c r="BY3" s="154">
        <v>0.04</v>
      </c>
      <c r="BZ3" s="154">
        <v>0.04</v>
      </c>
      <c r="CA3" s="154">
        <v>0.04</v>
      </c>
      <c r="CB3" s="154">
        <v>0.04</v>
      </c>
      <c r="CC3" s="154">
        <v>0.04</v>
      </c>
      <c r="CD3" s="154">
        <v>3.3333333333333298E-2</v>
      </c>
      <c r="CE3" s="154">
        <v>3.3333333333333298E-2</v>
      </c>
      <c r="CF3" s="154">
        <v>3.3333333333333298E-2</v>
      </c>
      <c r="CG3" s="154">
        <v>3.3333333333333298E-2</v>
      </c>
      <c r="CH3" s="154">
        <v>3.3333333333333298E-2</v>
      </c>
      <c r="CI3" s="154">
        <v>3.3333333333333298E-2</v>
      </c>
      <c r="CJ3" s="154">
        <v>3.3333333333333298E-2</v>
      </c>
      <c r="CK3" s="154">
        <v>3.3333333333333298E-2</v>
      </c>
      <c r="CL3" s="154">
        <v>3.3333333333333298E-2</v>
      </c>
      <c r="CM3" s="154">
        <v>3.3333333333333298E-2</v>
      </c>
      <c r="CN3" s="154">
        <v>3.3333333333333298E-2</v>
      </c>
      <c r="CO3" s="154">
        <v>1.3333333333333299E-2</v>
      </c>
      <c r="CP3" s="154">
        <v>1.3333333333333299E-2</v>
      </c>
      <c r="CQ3" s="154">
        <v>1.3333333333333299E-2</v>
      </c>
      <c r="CR3" s="154">
        <v>1.3333333333333299E-2</v>
      </c>
      <c r="CS3" s="154">
        <v>1.3333333333333299E-2</v>
      </c>
      <c r="CT3" s="154">
        <v>1.3333333333333299E-2</v>
      </c>
      <c r="CU3" s="154">
        <v>1.3333333333333299E-2</v>
      </c>
      <c r="CV3" s="154">
        <v>1.3333333333333299E-2</v>
      </c>
      <c r="CW3" s="154">
        <v>1.3333333333333299E-2</v>
      </c>
      <c r="CX3" s="154">
        <v>1.3333333333333299E-2</v>
      </c>
      <c r="CY3" s="154">
        <v>1.3333333333333299E-2</v>
      </c>
      <c r="CZ3" s="154">
        <v>1.3333333333333299E-2</v>
      </c>
      <c r="DA3" s="154">
        <v>1.3333333333333299E-2</v>
      </c>
      <c r="DB3" s="154">
        <v>1.3333333333333299E-2</v>
      </c>
      <c r="DC3" s="154">
        <v>1.3333333333333299E-2</v>
      </c>
      <c r="DD3" s="154">
        <v>1.3333333333333299E-2</v>
      </c>
      <c r="DE3" s="154">
        <v>1.3333333333333299E-2</v>
      </c>
      <c r="DF3" s="154">
        <v>1.3333333333333299E-2</v>
      </c>
      <c r="DG3" s="154">
        <v>1.3333333333333299E-2</v>
      </c>
      <c r="DH3" s="154">
        <v>1.3333333333333299E-2</v>
      </c>
      <c r="DI3" s="154">
        <v>1.3333333333333299E-2</v>
      </c>
      <c r="DJ3" s="154">
        <v>1.3333333333333299E-2</v>
      </c>
      <c r="DK3" s="154">
        <v>1.3333333333333299E-2</v>
      </c>
      <c r="DL3" s="154">
        <v>1.3333333333333299E-2</v>
      </c>
      <c r="DM3" s="154">
        <v>1.3333333333333299E-2</v>
      </c>
      <c r="DN3" s="154">
        <v>1.3333333333333299E-2</v>
      </c>
      <c r="DO3" s="154">
        <v>1.3333333333333299E-2</v>
      </c>
      <c r="DP3" s="154">
        <v>1.3333333333333299E-2</v>
      </c>
      <c r="DQ3" s="154">
        <v>1.3333333333333299E-2</v>
      </c>
      <c r="DR3" s="154">
        <v>1.3333333333333299E-2</v>
      </c>
      <c r="DS3" s="154">
        <v>1.3333333333333299E-2</v>
      </c>
      <c r="DT3" s="154">
        <v>1.3333333333333299E-2</v>
      </c>
      <c r="DU3" s="154">
        <v>1.3333333333333299E-2</v>
      </c>
      <c r="DV3" s="154">
        <v>0.02</v>
      </c>
      <c r="DW3" s="154">
        <v>0.02</v>
      </c>
      <c r="DX3" s="154">
        <v>0.02</v>
      </c>
      <c r="DY3" s="154">
        <v>0.02</v>
      </c>
      <c r="DZ3" s="154">
        <v>0.02</v>
      </c>
      <c r="EA3" s="154">
        <v>0.02</v>
      </c>
      <c r="EB3" s="154">
        <v>0.02</v>
      </c>
      <c r="EC3" s="154">
        <v>0.02</v>
      </c>
      <c r="ED3" s="154">
        <v>0.02</v>
      </c>
      <c r="EE3" s="154">
        <v>0.02</v>
      </c>
      <c r="EF3" s="154">
        <v>0.02</v>
      </c>
      <c r="EG3" s="154">
        <v>0.02</v>
      </c>
      <c r="EH3" s="154">
        <v>0.02</v>
      </c>
      <c r="EI3" s="154">
        <v>0.02</v>
      </c>
      <c r="EJ3" s="154">
        <v>0.02</v>
      </c>
      <c r="EK3" s="154">
        <v>0.02</v>
      </c>
      <c r="EL3" s="154">
        <v>0.02</v>
      </c>
      <c r="EM3" s="154">
        <v>0.02</v>
      </c>
      <c r="EN3" s="154">
        <v>0.02</v>
      </c>
      <c r="EO3" s="154">
        <v>0.02</v>
      </c>
      <c r="EP3" s="154">
        <v>0.02</v>
      </c>
      <c r="EQ3" s="154">
        <v>0.02</v>
      </c>
      <c r="ER3" s="154">
        <v>0.02</v>
      </c>
      <c r="ES3" s="154">
        <v>0.02</v>
      </c>
      <c r="ET3" s="154">
        <v>0.02</v>
      </c>
      <c r="EU3" s="154">
        <v>0.02</v>
      </c>
      <c r="EV3" s="154">
        <v>0.02</v>
      </c>
      <c r="EW3" s="154">
        <v>1.3333333333333299E-2</v>
      </c>
      <c r="EX3" s="154">
        <v>1.3333333333333299E-2</v>
      </c>
      <c r="EY3" s="154">
        <v>1.3333333333333299E-2</v>
      </c>
      <c r="EZ3" s="154">
        <v>1.3333333333333299E-2</v>
      </c>
      <c r="FA3" s="154">
        <v>1.3333333333333299E-2</v>
      </c>
      <c r="FB3" s="154">
        <v>1.3333333333333299E-2</v>
      </c>
      <c r="FC3" s="154">
        <v>1.3333333333333299E-2</v>
      </c>
      <c r="FD3" s="154">
        <v>1.3333333333333299E-2</v>
      </c>
      <c r="FE3" s="154">
        <v>1.3333333333333299E-2</v>
      </c>
      <c r="FF3" s="154">
        <v>1.3333333333333299E-2</v>
      </c>
      <c r="FG3" s="154">
        <v>1.3333333333333299E-2</v>
      </c>
      <c r="FH3" s="154">
        <v>1.3333333333333299E-2</v>
      </c>
      <c r="FI3" s="154">
        <v>1.3333333333333299E-2</v>
      </c>
      <c r="FJ3" s="154">
        <v>1.3333333333333299E-2</v>
      </c>
      <c r="FK3" s="154">
        <v>1.3333333333333299E-2</v>
      </c>
      <c r="FL3" s="154">
        <v>1.3333333333333299E-2</v>
      </c>
      <c r="FM3" s="154">
        <v>1.3333333333333299E-2</v>
      </c>
      <c r="FN3" s="154">
        <v>1.3333333333333299E-2</v>
      </c>
      <c r="FO3" s="154">
        <v>1.3333333333333299E-2</v>
      </c>
      <c r="FP3" s="154">
        <v>1.3333333333333299E-2</v>
      </c>
      <c r="FQ3" s="154">
        <v>1.3333333333333299E-2</v>
      </c>
      <c r="FR3" s="154">
        <v>1.3333333333333299E-2</v>
      </c>
      <c r="FS3" s="154">
        <v>1.3333333333333299E-2</v>
      </c>
      <c r="FT3" s="154">
        <v>1.3333333333333299E-2</v>
      </c>
      <c r="FU3" s="154">
        <v>1.3333333333333299E-2</v>
      </c>
      <c r="FV3" s="154">
        <v>1.3333333333333299E-2</v>
      </c>
      <c r="FW3" s="154">
        <v>1.3333333333333299E-2</v>
      </c>
      <c r="FX3" s="154">
        <v>1.3333333333333299E-2</v>
      </c>
      <c r="FY3" s="154">
        <v>1.3333333333333299E-2</v>
      </c>
      <c r="FZ3" s="154">
        <v>1.3333333333333299E-2</v>
      </c>
      <c r="GA3" s="154">
        <v>1.3333333333333299E-2</v>
      </c>
      <c r="GB3" s="154">
        <v>1.3333333333333299E-2</v>
      </c>
      <c r="GC3" s="154">
        <v>1.3333333333333299E-2</v>
      </c>
      <c r="GD3" s="154">
        <v>1.3333333333333299E-2</v>
      </c>
      <c r="GE3" s="154">
        <v>1.3333333333333299E-2</v>
      </c>
      <c r="GF3" s="154">
        <v>1.3333333333333299E-2</v>
      </c>
      <c r="GG3" s="154">
        <v>1.3333333333333299E-2</v>
      </c>
      <c r="GH3" s="154">
        <v>1.3333333333333299E-2</v>
      </c>
      <c r="GI3" s="154">
        <v>1.3333333333333299E-2</v>
      </c>
      <c r="GJ3" s="154">
        <v>1.3333333333333299E-2</v>
      </c>
      <c r="GK3" s="154">
        <v>1.3333333333333299E-2</v>
      </c>
      <c r="GL3" s="154">
        <v>1.3333333333333299E-2</v>
      </c>
      <c r="GM3" s="154">
        <v>1.3333333333333299E-2</v>
      </c>
      <c r="GN3" s="154">
        <v>1.3333333333333299E-2</v>
      </c>
      <c r="GO3" s="154">
        <v>1.3333333333333299E-2</v>
      </c>
      <c r="GP3" s="154">
        <v>1.3333333333333299E-2</v>
      </c>
      <c r="GQ3" s="154">
        <v>6.6666666666666697E-3</v>
      </c>
      <c r="GR3" s="154">
        <v>6.6666666666666697E-3</v>
      </c>
      <c r="GS3" s="154">
        <v>6.6666666666666697E-3</v>
      </c>
      <c r="GT3" s="154">
        <v>6.6666666666666697E-3</v>
      </c>
      <c r="GU3" s="154">
        <v>6.6666666666666697E-3</v>
      </c>
      <c r="GV3" s="154">
        <v>6.6666666666666697E-3</v>
      </c>
      <c r="GW3" s="154">
        <v>6.6666666666666697E-3</v>
      </c>
      <c r="GX3" s="154">
        <v>6.6666666666666697E-3</v>
      </c>
      <c r="GY3" s="154">
        <v>6.6666666666666697E-3</v>
      </c>
      <c r="GZ3" s="154">
        <v>6.6666666666666697E-3</v>
      </c>
      <c r="HA3" s="154">
        <v>6.6666666666666697E-3</v>
      </c>
      <c r="HB3" s="154">
        <v>6.6666666666666697E-3</v>
      </c>
      <c r="HC3" s="154">
        <v>6.6666666666666697E-3</v>
      </c>
      <c r="HD3" s="154">
        <v>6.6666666666666697E-3</v>
      </c>
      <c r="HE3" s="154">
        <v>6.6666666666666697E-3</v>
      </c>
      <c r="HF3" s="154">
        <v>6.6666666666666697E-3</v>
      </c>
      <c r="HG3" s="154">
        <v>6.6666666666666697E-3</v>
      </c>
      <c r="HH3" s="154">
        <v>6.6666666666666697E-3</v>
      </c>
      <c r="HI3" s="154">
        <v>6.6666666666666697E-3</v>
      </c>
      <c r="HJ3" s="154">
        <v>6.6666666666666697E-3</v>
      </c>
      <c r="HK3" s="154">
        <v>6.6666666666666697E-3</v>
      </c>
      <c r="HL3" s="154">
        <v>6.6666666666666697E-3</v>
      </c>
      <c r="HM3" s="154">
        <v>6.6666666666666697E-3</v>
      </c>
      <c r="HN3" s="154">
        <v>6.6666666666666697E-3</v>
      </c>
      <c r="HO3" s="154">
        <v>6.6666666666666697E-3</v>
      </c>
      <c r="HP3" s="154">
        <v>6.6666666666666697E-3</v>
      </c>
      <c r="HQ3" s="154">
        <v>6.6666666666666697E-3</v>
      </c>
      <c r="HR3" s="154">
        <v>6.6666666666666697E-3</v>
      </c>
      <c r="HS3" s="154">
        <v>6.6666666666666697E-3</v>
      </c>
      <c r="HT3" s="154">
        <v>6.6666666666666697E-3</v>
      </c>
      <c r="HU3" s="154">
        <v>6.6666666666666697E-3</v>
      </c>
      <c r="HV3" s="154">
        <v>6.6666666666666697E-3</v>
      </c>
      <c r="HW3" s="154">
        <v>6.6666666666666697E-3</v>
      </c>
      <c r="HX3" s="154">
        <v>6.6666666666666697E-3</v>
      </c>
      <c r="HY3" s="154">
        <v>6.6666666666666697E-3</v>
      </c>
      <c r="HZ3" s="154">
        <v>6.6666666666666697E-3</v>
      </c>
      <c r="IA3" s="154">
        <v>6.6666666666666697E-3</v>
      </c>
      <c r="IB3" s="154">
        <v>6.6666666666666697E-3</v>
      </c>
      <c r="IC3" s="154">
        <v>6.6666666666666697E-3</v>
      </c>
      <c r="ID3" s="154">
        <v>6.6666666666666697E-3</v>
      </c>
      <c r="IE3" s="154">
        <v>6.6666666666666697E-3</v>
      </c>
      <c r="IF3" s="154">
        <v>6.6666666666666697E-3</v>
      </c>
      <c r="IG3" s="154">
        <v>6.6666666666666697E-3</v>
      </c>
      <c r="IH3" s="154">
        <v>6.6666666666666697E-3</v>
      </c>
      <c r="II3" s="154">
        <v>6.6666666666666697E-3</v>
      </c>
      <c r="IJ3" s="154">
        <v>6.6666666666666697E-3</v>
      </c>
      <c r="IK3" s="154">
        <v>6.6666666666666697E-3</v>
      </c>
      <c r="IL3" s="154">
        <v>6.6666666666666697E-3</v>
      </c>
      <c r="IM3" s="154">
        <v>6.6666666666666697E-3</v>
      </c>
      <c r="IN3" s="154">
        <v>6.6666666666666697E-3</v>
      </c>
      <c r="IO3" s="154">
        <v>6.6666666666666697E-3</v>
      </c>
      <c r="IP3" s="154">
        <v>6.6666666666666697E-3</v>
      </c>
      <c r="IQ3" s="154">
        <v>6.6666666666666697E-3</v>
      </c>
      <c r="IR3" s="154">
        <v>6.6666666666666697E-3</v>
      </c>
      <c r="IS3" s="154">
        <v>6.6666666666666697E-3</v>
      </c>
      <c r="IT3" s="154">
        <v>6.6666666666666697E-3</v>
      </c>
      <c r="IU3" s="154">
        <v>6.6666666666666697E-3</v>
      </c>
      <c r="IV3" s="154">
        <v>6.6666666666666697E-3</v>
      </c>
      <c r="IW3" s="154">
        <v>6.6666666666666697E-3</v>
      </c>
      <c r="IX3" s="154">
        <v>6.6666666666666697E-3</v>
      </c>
      <c r="IY3" s="154">
        <v>6.6666666666666697E-3</v>
      </c>
      <c r="IZ3" s="154">
        <v>6.6666666666666697E-3</v>
      </c>
      <c r="JA3" s="154">
        <v>6.6666666666666697E-3</v>
      </c>
      <c r="JB3" s="154">
        <v>6.6666666666666697E-3</v>
      </c>
      <c r="JC3" s="154">
        <v>6.6666666666666697E-3</v>
      </c>
      <c r="JD3" s="154">
        <v>6.6666666666666697E-3</v>
      </c>
      <c r="JE3" s="154">
        <v>6.6666666666666697E-3</v>
      </c>
      <c r="JF3" s="154">
        <v>6.6666666666666697E-3</v>
      </c>
      <c r="JG3" s="154">
        <v>6.6666666666666697E-3</v>
      </c>
      <c r="JH3" s="154">
        <v>6.6666666666666697E-3</v>
      </c>
      <c r="JI3" s="154">
        <v>6.6666666666666697E-3</v>
      </c>
      <c r="JJ3" s="154">
        <v>6.6666666666666697E-3</v>
      </c>
      <c r="JK3" s="154">
        <v>6.6666666666666697E-3</v>
      </c>
      <c r="JL3" s="154">
        <v>6.6666666666666697E-3</v>
      </c>
      <c r="JM3" s="154">
        <v>6.6666666666666697E-3</v>
      </c>
      <c r="JN3" s="154">
        <v>6.6666666666666697E-3</v>
      </c>
      <c r="JO3" s="154">
        <v>6.6666666666666697E-3</v>
      </c>
      <c r="JP3" s="154">
        <v>6.6666666666666697E-3</v>
      </c>
      <c r="JQ3" s="154">
        <v>6.6666666666666697E-3</v>
      </c>
      <c r="JR3" s="154">
        <v>6.6666666666666697E-3</v>
      </c>
      <c r="JS3" s="154">
        <v>6.6666666666666697E-3</v>
      </c>
      <c r="JT3" s="154">
        <v>6.6666666666666697E-3</v>
      </c>
      <c r="JU3" s="154">
        <v>6.6666666666666697E-3</v>
      </c>
      <c r="JV3" s="154">
        <v>6.6666666666666697E-3</v>
      </c>
      <c r="JW3" s="154">
        <v>6.6666666666666697E-3</v>
      </c>
      <c r="JX3" s="154">
        <v>6.6666666666666697E-3</v>
      </c>
      <c r="JY3" s="154">
        <v>6.6666666666666697E-3</v>
      </c>
      <c r="JZ3" s="154">
        <v>6.6666666666666697E-3</v>
      </c>
      <c r="KA3" s="154">
        <v>6.6666666666666697E-3</v>
      </c>
      <c r="KB3" s="154">
        <v>6.6666666666666697E-3</v>
      </c>
      <c r="KC3" s="154">
        <v>6.6666666666666697E-3</v>
      </c>
      <c r="KD3" s="154">
        <v>6.6666666666666697E-3</v>
      </c>
      <c r="KE3" s="154">
        <v>6.6666666666666697E-3</v>
      </c>
      <c r="KF3" s="154">
        <v>6.6666666666666697E-3</v>
      </c>
      <c r="KG3" s="154">
        <v>6.6666666666666697E-3</v>
      </c>
      <c r="KH3" s="154">
        <v>6.6666666666666697E-3</v>
      </c>
      <c r="KI3" s="154">
        <v>6.6666666666666697E-3</v>
      </c>
      <c r="KJ3" s="154">
        <v>6.6666666666666697E-3</v>
      </c>
      <c r="KK3" s="154">
        <v>6.6666666666666697E-3</v>
      </c>
      <c r="KL3" s="154">
        <v>6.6666666666666697E-3</v>
      </c>
      <c r="KM3" s="154">
        <v>6.6666666666666697E-3</v>
      </c>
      <c r="KN3" s="154">
        <v>6.6666666666666697E-3</v>
      </c>
      <c r="KO3" s="154">
        <v>6.6666666666666697E-3</v>
      </c>
      <c r="KP3" s="154">
        <v>6.6666666666666697E-3</v>
      </c>
      <c r="KQ3" s="154">
        <v>6.6666666666666697E-3</v>
      </c>
      <c r="KR3" s="154">
        <v>6.6666666666666697E-3</v>
      </c>
      <c r="KS3" s="154">
        <v>6.6666666666666697E-3</v>
      </c>
      <c r="KT3" s="154">
        <v>6.6666666666666697E-3</v>
      </c>
      <c r="KU3" s="154">
        <v>6.6666666666666697E-3</v>
      </c>
      <c r="KV3" s="154">
        <v>6.6666666666666697E-3</v>
      </c>
      <c r="KW3" s="154">
        <v>6.6666666666666697E-3</v>
      </c>
      <c r="KX3" s="154">
        <v>6.6666666666666697E-3</v>
      </c>
      <c r="KY3" s="154">
        <v>6.6666666666666697E-3</v>
      </c>
      <c r="KZ3" s="154">
        <v>6.6666666666666697E-3</v>
      </c>
      <c r="LA3" s="154">
        <v>6.6666666666666697E-3</v>
      </c>
      <c r="LB3" s="154">
        <v>6.6666666666666697E-3</v>
      </c>
      <c r="LC3" s="154">
        <v>6.6666666666666697E-3</v>
      </c>
      <c r="LD3" s="154">
        <v>6.6666666666666697E-3</v>
      </c>
      <c r="LE3" s="154">
        <v>6.6666666666666697E-3</v>
      </c>
      <c r="LF3" s="154">
        <v>6.6666666666666697E-3</v>
      </c>
      <c r="LG3" s="154">
        <v>6.6666666666666697E-3</v>
      </c>
      <c r="LH3" s="154">
        <v>6.6666666666666697E-3</v>
      </c>
      <c r="LI3" s="154">
        <v>6.6666666666666697E-3</v>
      </c>
      <c r="LJ3" s="154">
        <v>6.6666666666666697E-3</v>
      </c>
      <c r="LK3" s="154">
        <v>6.6666666666666697E-3</v>
      </c>
      <c r="LL3" s="154">
        <v>6.6666666666666697E-3</v>
      </c>
      <c r="LM3" s="154">
        <v>6.6666666666666697E-3</v>
      </c>
      <c r="LN3" s="154">
        <v>6.6666666666666697E-3</v>
      </c>
      <c r="LO3" s="154">
        <v>6.6666666666666697E-3</v>
      </c>
      <c r="LP3" s="154">
        <v>6.6666666666666697E-3</v>
      </c>
      <c r="LQ3" s="154">
        <v>6.6666666666666697E-3</v>
      </c>
      <c r="LR3" s="154">
        <v>6.6666666666666697E-3</v>
      </c>
      <c r="LS3" s="154">
        <v>6.6666666666666697E-3</v>
      </c>
      <c r="LT3" s="154">
        <v>6.6666666666666697E-3</v>
      </c>
      <c r="LU3" s="154">
        <v>6.6666666666666697E-3</v>
      </c>
      <c r="LV3" s="154">
        <v>6.6666666666666697E-3</v>
      </c>
      <c r="LW3" s="154">
        <v>6.6666666666666697E-3</v>
      </c>
      <c r="LX3" s="154">
        <v>6.6666666666666697E-3</v>
      </c>
      <c r="LY3" s="154">
        <v>6.6666666666666697E-3</v>
      </c>
      <c r="LZ3" s="154">
        <v>6.6666666666666697E-3</v>
      </c>
      <c r="MA3" s="154">
        <v>6.6666666666666697E-3</v>
      </c>
      <c r="MB3" s="154">
        <v>6.6666666666666697E-3</v>
      </c>
      <c r="MC3" s="154">
        <v>6.6666666666666697E-3</v>
      </c>
      <c r="MD3" s="154">
        <v>6.6666666666666697E-3</v>
      </c>
      <c r="ME3" s="154">
        <v>0</v>
      </c>
      <c r="MF3" s="154">
        <v>0</v>
      </c>
      <c r="MG3" s="154">
        <v>0</v>
      </c>
      <c r="MH3" s="154">
        <v>0</v>
      </c>
      <c r="MI3" s="154">
        <v>0</v>
      </c>
      <c r="MJ3" s="154">
        <v>0</v>
      </c>
      <c r="MK3" s="154">
        <v>0</v>
      </c>
      <c r="ML3" s="154">
        <v>0</v>
      </c>
      <c r="MM3" s="154">
        <v>0</v>
      </c>
      <c r="MN3" s="154">
        <v>0</v>
      </c>
      <c r="MO3" s="154">
        <v>0</v>
      </c>
      <c r="MP3" s="154">
        <v>0</v>
      </c>
      <c r="MQ3" s="154">
        <v>0</v>
      </c>
      <c r="MR3" s="154">
        <v>0</v>
      </c>
      <c r="MS3" s="154">
        <v>0</v>
      </c>
      <c r="MT3" s="154">
        <v>0</v>
      </c>
      <c r="MU3" s="154">
        <v>0</v>
      </c>
      <c r="MV3" s="154">
        <v>0</v>
      </c>
      <c r="MW3" s="154">
        <v>0</v>
      </c>
      <c r="MX3" s="154">
        <v>0</v>
      </c>
      <c r="MY3" s="154">
        <v>0</v>
      </c>
      <c r="MZ3" s="154">
        <v>0</v>
      </c>
      <c r="NA3" s="154">
        <v>0</v>
      </c>
      <c r="NB3" s="154">
        <v>0</v>
      </c>
      <c r="NC3" s="154">
        <v>0</v>
      </c>
      <c r="ND3" s="154">
        <v>0</v>
      </c>
      <c r="NE3" s="154">
        <v>0</v>
      </c>
      <c r="NF3" s="154">
        <v>0</v>
      </c>
      <c r="NG3" s="154">
        <v>0</v>
      </c>
      <c r="NH3" s="154">
        <v>0</v>
      </c>
      <c r="NI3" s="154">
        <v>0</v>
      </c>
      <c r="NJ3" s="154">
        <v>0</v>
      </c>
      <c r="NK3" s="154">
        <v>0</v>
      </c>
      <c r="NL3" s="154">
        <v>0</v>
      </c>
      <c r="NM3" s="154">
        <v>0</v>
      </c>
      <c r="NN3" s="154">
        <v>0</v>
      </c>
      <c r="NO3" s="154">
        <v>0</v>
      </c>
      <c r="NP3" s="154">
        <v>0</v>
      </c>
      <c r="NQ3" s="154">
        <v>0</v>
      </c>
      <c r="NR3" s="154">
        <v>0</v>
      </c>
      <c r="NS3" s="154">
        <v>0</v>
      </c>
      <c r="NT3" s="154">
        <v>0</v>
      </c>
      <c r="NU3" s="154">
        <v>0</v>
      </c>
      <c r="NV3" s="154">
        <v>0</v>
      </c>
      <c r="NW3" s="154">
        <v>0</v>
      </c>
      <c r="NX3" s="154">
        <v>0</v>
      </c>
      <c r="NY3" s="154">
        <v>0</v>
      </c>
      <c r="NZ3" s="154">
        <v>0</v>
      </c>
      <c r="OA3" s="154">
        <v>0</v>
      </c>
      <c r="OB3" s="154">
        <v>0</v>
      </c>
      <c r="OC3" s="154">
        <v>0</v>
      </c>
      <c r="OD3" s="154">
        <v>0</v>
      </c>
      <c r="OE3" s="154">
        <v>0</v>
      </c>
      <c r="OF3" s="154">
        <v>0</v>
      </c>
      <c r="OG3" s="154">
        <v>0</v>
      </c>
      <c r="OH3" s="154">
        <v>0</v>
      </c>
      <c r="OI3" s="154">
        <v>0</v>
      </c>
      <c r="OJ3" s="154">
        <v>0</v>
      </c>
      <c r="OK3" s="154">
        <v>0</v>
      </c>
      <c r="OL3" s="154">
        <v>0</v>
      </c>
      <c r="OM3" s="154">
        <v>0</v>
      </c>
      <c r="ON3" s="154">
        <v>0</v>
      </c>
      <c r="OO3" s="154">
        <v>0</v>
      </c>
      <c r="OP3" s="154">
        <v>0</v>
      </c>
      <c r="OQ3" s="154">
        <v>0</v>
      </c>
      <c r="OR3" s="154">
        <v>0</v>
      </c>
      <c r="OS3" s="154">
        <v>0</v>
      </c>
      <c r="OT3" s="154">
        <v>0</v>
      </c>
      <c r="OU3" s="154">
        <v>0</v>
      </c>
      <c r="OV3" s="154">
        <v>0</v>
      </c>
      <c r="OW3" s="154">
        <v>0</v>
      </c>
      <c r="OX3" s="154">
        <v>0</v>
      </c>
      <c r="OY3" s="154">
        <v>0</v>
      </c>
      <c r="OZ3" s="154">
        <v>0</v>
      </c>
      <c r="PA3" s="154">
        <v>0</v>
      </c>
      <c r="PB3" s="154">
        <v>0</v>
      </c>
      <c r="PC3" s="154">
        <v>0</v>
      </c>
      <c r="PD3" s="154">
        <v>0</v>
      </c>
      <c r="PE3" s="154">
        <v>0</v>
      </c>
      <c r="PF3" s="154">
        <v>0</v>
      </c>
      <c r="PG3" s="154">
        <v>0</v>
      </c>
      <c r="PH3" s="154">
        <v>0</v>
      </c>
      <c r="PI3" s="154">
        <v>0</v>
      </c>
      <c r="PJ3" s="154">
        <v>0</v>
      </c>
      <c r="PK3" s="154">
        <v>0</v>
      </c>
      <c r="PL3" s="154">
        <v>0</v>
      </c>
      <c r="PM3" s="154">
        <v>0</v>
      </c>
      <c r="PN3" s="154">
        <v>0</v>
      </c>
      <c r="PO3" s="154">
        <v>0</v>
      </c>
      <c r="PP3" s="154">
        <v>0</v>
      </c>
      <c r="PQ3" s="154">
        <v>0</v>
      </c>
      <c r="PR3" s="154">
        <v>0</v>
      </c>
      <c r="PS3" s="154">
        <v>0</v>
      </c>
      <c r="PT3" s="154">
        <v>0</v>
      </c>
      <c r="PU3" s="154">
        <v>0</v>
      </c>
      <c r="PV3" s="154">
        <v>0</v>
      </c>
      <c r="PW3" s="154">
        <v>0</v>
      </c>
      <c r="PX3" s="154">
        <v>0</v>
      </c>
      <c r="PY3" s="154">
        <v>0</v>
      </c>
      <c r="PZ3" s="154">
        <v>0</v>
      </c>
      <c r="QA3" s="154">
        <v>0</v>
      </c>
      <c r="QB3" s="154">
        <v>0</v>
      </c>
      <c r="QC3" s="154">
        <v>0</v>
      </c>
      <c r="QD3" s="154">
        <v>0</v>
      </c>
      <c r="QE3" s="154">
        <v>0</v>
      </c>
      <c r="QF3" s="154">
        <v>0</v>
      </c>
      <c r="QG3" s="154">
        <v>0</v>
      </c>
      <c r="QH3" s="154">
        <v>0</v>
      </c>
      <c r="QI3" s="154">
        <v>0</v>
      </c>
      <c r="QJ3" s="154">
        <v>0</v>
      </c>
      <c r="QK3" s="154">
        <v>0</v>
      </c>
      <c r="QL3" s="154">
        <v>0</v>
      </c>
      <c r="QM3" s="154">
        <v>0</v>
      </c>
      <c r="QN3" s="154">
        <v>0</v>
      </c>
      <c r="QO3" s="154">
        <v>0</v>
      </c>
      <c r="QP3" s="154">
        <v>0</v>
      </c>
      <c r="QQ3" s="154">
        <v>0</v>
      </c>
      <c r="QR3" s="154">
        <v>0</v>
      </c>
      <c r="QS3" s="154">
        <v>0</v>
      </c>
      <c r="QT3" s="154">
        <v>0</v>
      </c>
      <c r="QU3" s="154">
        <v>0</v>
      </c>
      <c r="QV3" s="154">
        <v>0</v>
      </c>
      <c r="QW3" s="154">
        <v>0</v>
      </c>
      <c r="QX3" s="154">
        <v>0</v>
      </c>
      <c r="QY3" s="154">
        <v>0</v>
      </c>
      <c r="QZ3" s="154">
        <v>0</v>
      </c>
      <c r="RA3" s="154">
        <v>0</v>
      </c>
      <c r="RB3" s="154">
        <v>0</v>
      </c>
      <c r="RC3" s="154">
        <v>0</v>
      </c>
      <c r="RD3" s="154">
        <v>0</v>
      </c>
      <c r="RE3" s="154">
        <v>0</v>
      </c>
      <c r="RF3" s="154">
        <v>0</v>
      </c>
      <c r="RG3" s="154">
        <v>0</v>
      </c>
      <c r="RH3" s="154">
        <v>0</v>
      </c>
      <c r="RI3" s="154">
        <v>0</v>
      </c>
      <c r="RJ3" s="154">
        <v>0</v>
      </c>
      <c r="RK3" s="154">
        <v>0</v>
      </c>
      <c r="RL3" s="154">
        <v>0</v>
      </c>
      <c r="RM3" s="154">
        <v>0</v>
      </c>
      <c r="RN3" s="154">
        <v>0</v>
      </c>
      <c r="RO3" s="154">
        <v>0</v>
      </c>
      <c r="RP3" s="154">
        <v>0</v>
      </c>
      <c r="RQ3" s="154">
        <v>0</v>
      </c>
      <c r="RR3" s="154">
        <v>0</v>
      </c>
      <c r="RS3" s="154">
        <v>0</v>
      </c>
      <c r="RT3" s="154">
        <v>0</v>
      </c>
      <c r="RU3" s="154">
        <v>0</v>
      </c>
      <c r="RV3" s="154">
        <v>0</v>
      </c>
      <c r="RW3" s="154">
        <v>0</v>
      </c>
      <c r="RX3" s="154">
        <v>0</v>
      </c>
      <c r="RY3" s="154">
        <v>0</v>
      </c>
      <c r="RZ3" s="154">
        <v>0</v>
      </c>
      <c r="SA3" s="154">
        <v>0</v>
      </c>
      <c r="SB3" s="154">
        <v>0</v>
      </c>
      <c r="SC3" s="154">
        <v>0</v>
      </c>
      <c r="SD3" s="154">
        <v>0</v>
      </c>
      <c r="SE3" s="154">
        <v>0</v>
      </c>
      <c r="SF3" s="154">
        <v>0</v>
      </c>
      <c r="SG3" s="154">
        <v>0</v>
      </c>
      <c r="SH3" s="154">
        <v>0</v>
      </c>
      <c r="SI3" s="154">
        <v>0</v>
      </c>
      <c r="SJ3" s="154">
        <v>0</v>
      </c>
      <c r="SK3" s="154">
        <v>0</v>
      </c>
      <c r="SL3" s="154">
        <v>0</v>
      </c>
      <c r="SM3" s="154">
        <v>0</v>
      </c>
      <c r="SN3" s="154">
        <v>0</v>
      </c>
      <c r="SO3" s="154">
        <v>0</v>
      </c>
      <c r="SP3" s="154">
        <v>0</v>
      </c>
      <c r="SQ3" s="154">
        <v>0</v>
      </c>
      <c r="SR3" s="154">
        <v>0</v>
      </c>
      <c r="SS3" s="154">
        <v>0</v>
      </c>
      <c r="ST3" s="154">
        <v>0</v>
      </c>
      <c r="SU3" s="154">
        <v>0</v>
      </c>
      <c r="SV3" s="154">
        <v>0</v>
      </c>
      <c r="SW3" s="154">
        <v>0</v>
      </c>
      <c r="SX3" s="154">
        <v>0</v>
      </c>
      <c r="SY3" s="154">
        <v>0</v>
      </c>
      <c r="SZ3" s="154">
        <v>0</v>
      </c>
      <c r="TA3" s="154">
        <v>0</v>
      </c>
      <c r="TB3" s="154">
        <v>0</v>
      </c>
      <c r="TC3" s="154">
        <v>0</v>
      </c>
      <c r="TD3" s="154">
        <v>0</v>
      </c>
      <c r="TE3" s="154">
        <v>0</v>
      </c>
      <c r="TF3" s="154">
        <v>0</v>
      </c>
      <c r="TG3" s="154">
        <v>0</v>
      </c>
      <c r="TH3" s="154">
        <v>0</v>
      </c>
      <c r="TI3" s="154">
        <v>0</v>
      </c>
      <c r="TJ3" s="154">
        <v>0</v>
      </c>
      <c r="TK3" s="154">
        <v>0</v>
      </c>
      <c r="TL3" s="154">
        <v>0</v>
      </c>
      <c r="TM3" s="154">
        <v>0</v>
      </c>
      <c r="TN3" s="154">
        <v>0</v>
      </c>
      <c r="TO3" s="154">
        <v>0</v>
      </c>
      <c r="TP3" s="154">
        <v>0</v>
      </c>
      <c r="TQ3" s="154">
        <v>0</v>
      </c>
      <c r="TR3" s="154">
        <v>0</v>
      </c>
      <c r="TS3" s="154">
        <v>0</v>
      </c>
      <c r="TT3" s="154">
        <v>0</v>
      </c>
      <c r="TU3" s="154">
        <v>0</v>
      </c>
      <c r="TV3" s="154">
        <v>0</v>
      </c>
      <c r="TW3" s="154">
        <v>0</v>
      </c>
      <c r="TX3" s="154">
        <v>0</v>
      </c>
      <c r="TY3" s="154">
        <v>0</v>
      </c>
      <c r="TZ3" s="154">
        <v>0</v>
      </c>
      <c r="UA3" s="154">
        <v>0</v>
      </c>
      <c r="UB3" s="154">
        <v>0</v>
      </c>
      <c r="UC3" s="154">
        <v>0</v>
      </c>
      <c r="UD3" s="154">
        <v>0</v>
      </c>
      <c r="UE3" s="154">
        <v>0</v>
      </c>
      <c r="UF3" s="154">
        <v>0</v>
      </c>
      <c r="UG3" s="154">
        <v>0</v>
      </c>
      <c r="UH3" s="154">
        <v>0</v>
      </c>
      <c r="UI3" s="154">
        <v>0</v>
      </c>
      <c r="UJ3" s="154">
        <v>0</v>
      </c>
      <c r="UK3" s="154">
        <v>0</v>
      </c>
      <c r="UL3" s="154">
        <v>0</v>
      </c>
      <c r="UM3" s="154">
        <v>0</v>
      </c>
      <c r="UN3" s="154">
        <v>0</v>
      </c>
      <c r="UO3" s="154">
        <v>0</v>
      </c>
      <c r="UP3" s="154">
        <v>0</v>
      </c>
      <c r="UQ3" s="154">
        <v>0</v>
      </c>
      <c r="UR3" s="154">
        <v>0</v>
      </c>
      <c r="US3" s="154">
        <v>0</v>
      </c>
      <c r="UT3" s="154">
        <v>0</v>
      </c>
      <c r="UU3" s="154">
        <v>0</v>
      </c>
      <c r="UV3" s="154">
        <v>0</v>
      </c>
      <c r="UW3" s="154">
        <v>0</v>
      </c>
      <c r="UX3" s="154">
        <v>0</v>
      </c>
      <c r="UY3" s="154">
        <v>0</v>
      </c>
      <c r="UZ3" s="154">
        <v>0</v>
      </c>
      <c r="VA3" s="154">
        <v>0</v>
      </c>
      <c r="VB3" s="154">
        <v>0</v>
      </c>
      <c r="VC3" s="154">
        <v>0</v>
      </c>
      <c r="VD3" s="154">
        <v>0</v>
      </c>
      <c r="VE3" s="154">
        <v>0</v>
      </c>
      <c r="VF3" s="154">
        <v>0</v>
      </c>
      <c r="VG3" s="154">
        <v>0</v>
      </c>
      <c r="VH3" s="154">
        <v>0</v>
      </c>
      <c r="VI3" s="154">
        <v>0</v>
      </c>
      <c r="VJ3" s="154">
        <v>0</v>
      </c>
      <c r="VK3" s="154">
        <v>0</v>
      </c>
      <c r="VL3" s="154">
        <v>0</v>
      </c>
      <c r="VM3" s="154">
        <v>0</v>
      </c>
      <c r="VN3" s="154">
        <v>0</v>
      </c>
      <c r="VO3" s="154">
        <v>0</v>
      </c>
      <c r="VP3" s="154">
        <v>0</v>
      </c>
      <c r="VQ3" s="154">
        <v>0</v>
      </c>
      <c r="VR3" s="154">
        <v>0</v>
      </c>
      <c r="VS3" s="154">
        <v>0</v>
      </c>
      <c r="VT3" s="154">
        <v>0</v>
      </c>
      <c r="VU3" s="154">
        <v>0</v>
      </c>
      <c r="VV3" s="154">
        <v>0</v>
      </c>
      <c r="VW3" s="154">
        <v>0</v>
      </c>
      <c r="VX3" s="154">
        <v>0</v>
      </c>
      <c r="VY3" s="154">
        <v>0</v>
      </c>
      <c r="VZ3" s="154">
        <v>0</v>
      </c>
      <c r="WA3" s="154">
        <v>0</v>
      </c>
      <c r="WB3" s="154">
        <v>0</v>
      </c>
      <c r="WC3" s="154">
        <v>0</v>
      </c>
      <c r="WD3" s="154">
        <v>0</v>
      </c>
      <c r="WE3" s="154">
        <v>0</v>
      </c>
      <c r="WF3" s="154">
        <v>0</v>
      </c>
      <c r="WG3" s="154">
        <v>0</v>
      </c>
      <c r="WH3" s="154">
        <v>0</v>
      </c>
      <c r="WI3" s="154">
        <v>0</v>
      </c>
      <c r="WJ3" s="154">
        <v>0</v>
      </c>
      <c r="WK3" s="154">
        <v>0</v>
      </c>
      <c r="WL3" s="154">
        <v>0</v>
      </c>
      <c r="WM3" s="154">
        <v>0</v>
      </c>
      <c r="WN3" s="154">
        <v>0</v>
      </c>
      <c r="WO3" s="154">
        <v>0</v>
      </c>
      <c r="WP3" s="154">
        <v>0</v>
      </c>
      <c r="WQ3" s="154">
        <v>0</v>
      </c>
      <c r="WR3" s="154">
        <v>0</v>
      </c>
      <c r="WS3" s="154">
        <v>0</v>
      </c>
      <c r="WT3" s="154">
        <v>0</v>
      </c>
      <c r="WU3" s="154">
        <v>0</v>
      </c>
      <c r="WV3" s="154">
        <v>0</v>
      </c>
      <c r="WW3" s="154">
        <v>0</v>
      </c>
      <c r="WX3" s="154">
        <v>0</v>
      </c>
      <c r="WY3" s="154">
        <v>0</v>
      </c>
      <c r="WZ3" s="154">
        <v>0</v>
      </c>
      <c r="XA3" s="154">
        <v>0</v>
      </c>
      <c r="XB3" s="154">
        <v>0</v>
      </c>
      <c r="XC3" s="154">
        <v>0</v>
      </c>
      <c r="XD3" s="154">
        <v>0</v>
      </c>
      <c r="XE3" s="154">
        <v>0</v>
      </c>
      <c r="XF3" s="154">
        <v>0</v>
      </c>
      <c r="XG3" s="154">
        <v>0</v>
      </c>
      <c r="XH3" s="154">
        <v>0</v>
      </c>
      <c r="XI3" s="154">
        <v>0</v>
      </c>
      <c r="XJ3" s="154">
        <v>0</v>
      </c>
      <c r="XK3" s="154">
        <v>0</v>
      </c>
      <c r="XL3" s="154">
        <v>0</v>
      </c>
      <c r="XM3" s="154">
        <v>0</v>
      </c>
      <c r="XN3" s="154">
        <v>0</v>
      </c>
      <c r="XO3" s="154">
        <v>0</v>
      </c>
      <c r="XP3" s="154">
        <v>0</v>
      </c>
      <c r="XQ3" s="154">
        <v>0</v>
      </c>
      <c r="XR3" s="154">
        <v>0</v>
      </c>
      <c r="XS3" s="154">
        <v>0</v>
      </c>
      <c r="XT3" s="154">
        <v>0</v>
      </c>
      <c r="XU3" s="154">
        <v>0</v>
      </c>
      <c r="XV3" s="154">
        <v>0</v>
      </c>
      <c r="XW3" s="154">
        <v>0</v>
      </c>
      <c r="XX3" s="154">
        <v>0</v>
      </c>
      <c r="XY3" s="154">
        <v>0</v>
      </c>
      <c r="XZ3" s="154">
        <v>0</v>
      </c>
      <c r="YA3" s="154">
        <v>0</v>
      </c>
      <c r="YB3" s="154">
        <v>0</v>
      </c>
      <c r="YC3" s="154">
        <v>0</v>
      </c>
      <c r="YD3" s="154">
        <v>0</v>
      </c>
      <c r="YE3" s="154">
        <v>0</v>
      </c>
      <c r="YF3" s="154">
        <v>0</v>
      </c>
      <c r="YG3" s="154">
        <v>0</v>
      </c>
      <c r="YH3" s="154">
        <v>0</v>
      </c>
      <c r="YI3" s="154">
        <v>0</v>
      </c>
      <c r="YJ3" s="154">
        <v>0</v>
      </c>
      <c r="YK3" s="154">
        <v>0</v>
      </c>
      <c r="YL3" s="154">
        <v>0</v>
      </c>
      <c r="YM3" s="154">
        <v>0</v>
      </c>
      <c r="YN3" s="154">
        <v>0</v>
      </c>
      <c r="YO3" s="154">
        <v>0</v>
      </c>
      <c r="YP3" s="154">
        <v>0</v>
      </c>
      <c r="YQ3" s="154">
        <v>0</v>
      </c>
      <c r="YR3" s="154">
        <v>0</v>
      </c>
      <c r="YS3" s="154">
        <v>0</v>
      </c>
      <c r="YT3" s="154">
        <v>0</v>
      </c>
      <c r="YU3" s="154">
        <v>0</v>
      </c>
      <c r="YV3" s="154">
        <v>0</v>
      </c>
      <c r="YW3" s="154">
        <v>0</v>
      </c>
      <c r="YX3" s="154">
        <v>0</v>
      </c>
      <c r="YY3" s="154">
        <v>0</v>
      </c>
      <c r="YZ3" s="154">
        <v>0</v>
      </c>
      <c r="ZA3" s="154">
        <v>0</v>
      </c>
      <c r="ZB3" s="154">
        <v>0</v>
      </c>
      <c r="ZC3" s="154">
        <v>0</v>
      </c>
      <c r="ZD3" s="154">
        <v>0</v>
      </c>
      <c r="ZE3" s="154">
        <v>0</v>
      </c>
      <c r="ZF3" s="154">
        <v>0</v>
      </c>
      <c r="ZG3" s="154">
        <v>0</v>
      </c>
      <c r="ZH3" s="154">
        <v>0</v>
      </c>
      <c r="ZI3" s="154">
        <v>0</v>
      </c>
      <c r="ZJ3" s="154">
        <v>0</v>
      </c>
      <c r="ZK3" s="154">
        <v>0</v>
      </c>
      <c r="ZL3" s="154">
        <v>0</v>
      </c>
      <c r="ZM3" s="154">
        <v>0</v>
      </c>
      <c r="ZN3" s="154">
        <v>0</v>
      </c>
      <c r="ZO3" s="154">
        <v>0</v>
      </c>
      <c r="ZP3" s="154">
        <v>0</v>
      </c>
      <c r="ZQ3" s="154">
        <v>0</v>
      </c>
      <c r="ZR3" s="154">
        <v>0</v>
      </c>
      <c r="ZS3" s="154">
        <v>0</v>
      </c>
      <c r="ZT3" s="154">
        <v>0</v>
      </c>
      <c r="ZU3" s="154">
        <v>0</v>
      </c>
      <c r="ZV3" s="154">
        <v>0</v>
      </c>
      <c r="ZW3" s="154">
        <v>0</v>
      </c>
      <c r="ZX3" s="154">
        <v>0</v>
      </c>
      <c r="ZY3" s="154">
        <v>0</v>
      </c>
      <c r="ZZ3" s="154">
        <v>0</v>
      </c>
      <c r="AAA3" s="154">
        <v>0</v>
      </c>
      <c r="AAB3" s="154">
        <v>0</v>
      </c>
      <c r="AAC3" s="154">
        <v>0</v>
      </c>
      <c r="AAD3" s="154">
        <v>0</v>
      </c>
      <c r="AAE3" s="154">
        <v>0</v>
      </c>
      <c r="AAF3" s="154">
        <v>0</v>
      </c>
      <c r="AAG3" s="154">
        <v>0</v>
      </c>
      <c r="AAH3" s="154">
        <v>0</v>
      </c>
      <c r="AAI3" s="154">
        <v>0</v>
      </c>
      <c r="AAJ3" s="154">
        <v>0</v>
      </c>
      <c r="AAK3" s="154">
        <v>0</v>
      </c>
      <c r="AAL3" s="154">
        <v>0</v>
      </c>
      <c r="AAM3" s="154">
        <v>0</v>
      </c>
      <c r="AAN3" s="154">
        <v>0</v>
      </c>
      <c r="AAO3" s="154">
        <v>0</v>
      </c>
      <c r="AAP3" s="154">
        <v>0</v>
      </c>
      <c r="AAQ3" s="154">
        <v>0</v>
      </c>
      <c r="AAR3" s="154">
        <v>0</v>
      </c>
      <c r="AAS3" s="154">
        <v>0</v>
      </c>
      <c r="AAT3" s="154">
        <v>0</v>
      </c>
      <c r="AAU3" s="154">
        <v>0</v>
      </c>
      <c r="AAV3" s="154">
        <v>0</v>
      </c>
      <c r="AAW3" s="154">
        <v>0</v>
      </c>
      <c r="AAX3" s="154">
        <v>0</v>
      </c>
      <c r="AAY3" s="154">
        <v>0</v>
      </c>
      <c r="AAZ3" s="154">
        <v>0</v>
      </c>
      <c r="ABA3" s="154">
        <v>0</v>
      </c>
      <c r="ABB3" s="154">
        <v>0</v>
      </c>
      <c r="ABC3" s="154">
        <v>0</v>
      </c>
      <c r="ABD3" s="154">
        <v>0</v>
      </c>
      <c r="ABE3" s="154">
        <v>0</v>
      </c>
      <c r="ABF3" s="154">
        <v>0</v>
      </c>
      <c r="ABG3" s="154">
        <v>0</v>
      </c>
      <c r="ABH3" s="154">
        <v>0</v>
      </c>
      <c r="ABI3" s="154">
        <v>0</v>
      </c>
      <c r="ABJ3" s="154">
        <v>0</v>
      </c>
      <c r="ABK3" s="154">
        <v>0</v>
      </c>
      <c r="ABL3" s="154">
        <v>0</v>
      </c>
      <c r="ABM3" s="154">
        <v>0</v>
      </c>
      <c r="ABN3" s="154">
        <v>0</v>
      </c>
      <c r="ABO3" s="154">
        <v>0</v>
      </c>
      <c r="ABP3" s="154">
        <v>0</v>
      </c>
      <c r="ABQ3" s="154">
        <v>0</v>
      </c>
      <c r="ABR3" s="154">
        <v>0</v>
      </c>
      <c r="ABS3" s="154">
        <v>0</v>
      </c>
      <c r="ABT3" s="154">
        <v>0</v>
      </c>
      <c r="ABU3" s="154">
        <v>0</v>
      </c>
      <c r="ABV3" s="154">
        <v>0</v>
      </c>
      <c r="ABW3" s="154">
        <v>0</v>
      </c>
      <c r="ABX3" s="154">
        <v>0</v>
      </c>
      <c r="ABY3" s="154">
        <v>0</v>
      </c>
      <c r="ABZ3" s="154">
        <v>0</v>
      </c>
      <c r="ACA3" s="154">
        <v>0</v>
      </c>
      <c r="ACB3" s="154">
        <v>0</v>
      </c>
      <c r="ACC3" s="154">
        <v>0</v>
      </c>
      <c r="ACD3" s="154">
        <v>0</v>
      </c>
      <c r="ACE3" s="154">
        <v>0</v>
      </c>
      <c r="ACF3" s="154">
        <v>0</v>
      </c>
      <c r="ACG3" s="154">
        <v>0</v>
      </c>
      <c r="ACH3" s="154">
        <v>0</v>
      </c>
      <c r="ACI3" s="154">
        <v>0</v>
      </c>
      <c r="ACJ3" s="154">
        <v>0</v>
      </c>
      <c r="ACK3" s="154">
        <v>0</v>
      </c>
      <c r="ACL3" s="154">
        <v>0</v>
      </c>
      <c r="ACM3" s="154">
        <v>0</v>
      </c>
      <c r="ACN3" s="154">
        <v>0</v>
      </c>
      <c r="ACO3" s="154">
        <v>0</v>
      </c>
      <c r="ACP3" s="154">
        <v>0</v>
      </c>
      <c r="ACQ3" s="154">
        <v>0</v>
      </c>
      <c r="ACR3" s="154">
        <v>0</v>
      </c>
      <c r="ACS3" s="154">
        <v>0</v>
      </c>
      <c r="ACT3" s="154">
        <v>0</v>
      </c>
      <c r="ACU3" s="154">
        <v>0</v>
      </c>
      <c r="ACV3" s="154">
        <v>0</v>
      </c>
      <c r="ACW3" s="154">
        <v>0</v>
      </c>
      <c r="ACX3" s="154">
        <v>0</v>
      </c>
      <c r="ACY3" s="154">
        <v>0</v>
      </c>
      <c r="ACZ3" s="154">
        <v>0</v>
      </c>
      <c r="ADA3" s="154">
        <v>0</v>
      </c>
      <c r="ADB3" s="154">
        <v>0</v>
      </c>
      <c r="ADC3" s="154">
        <v>0</v>
      </c>
      <c r="ADD3" s="154">
        <v>0</v>
      </c>
      <c r="ADE3" s="154">
        <v>0</v>
      </c>
      <c r="ADF3" s="154">
        <v>0</v>
      </c>
      <c r="ADG3" s="154">
        <v>0</v>
      </c>
      <c r="ADH3" s="154">
        <v>0</v>
      </c>
      <c r="ADI3" s="154">
        <v>0</v>
      </c>
      <c r="ADJ3" s="154">
        <v>0</v>
      </c>
      <c r="ADK3" s="154">
        <v>0</v>
      </c>
      <c r="ADL3" s="154">
        <v>0</v>
      </c>
      <c r="ADM3" s="154">
        <v>0</v>
      </c>
      <c r="ADN3" s="154">
        <v>0</v>
      </c>
      <c r="ADO3" s="154">
        <v>0</v>
      </c>
      <c r="ADP3" s="154">
        <v>0</v>
      </c>
      <c r="ADQ3" s="154">
        <v>0</v>
      </c>
      <c r="ADR3" s="154">
        <v>0</v>
      </c>
      <c r="ADS3" s="154">
        <v>0</v>
      </c>
      <c r="ADT3" s="154">
        <v>0</v>
      </c>
      <c r="ADU3" s="154">
        <v>0</v>
      </c>
      <c r="ADV3" s="154">
        <v>0</v>
      </c>
      <c r="ADW3" s="154">
        <v>0</v>
      </c>
    </row>
    <row r="4" spans="1:803" s="154" customFormat="1">
      <c r="A4" s="155" t="s">
        <v>623</v>
      </c>
      <c r="B4" s="156">
        <v>0</v>
      </c>
      <c r="C4" s="156">
        <v>0</v>
      </c>
      <c r="D4" s="156">
        <v>0</v>
      </c>
      <c r="E4" s="156">
        <v>0</v>
      </c>
      <c r="F4" s="156">
        <v>0</v>
      </c>
      <c r="G4" s="156">
        <v>2.66666666666667E-2</v>
      </c>
      <c r="H4" s="156">
        <v>9.3333333333333296E-2</v>
      </c>
      <c r="I4" s="156">
        <v>0.16666666666666699</v>
      </c>
      <c r="J4" s="156">
        <v>0.24666666666666701</v>
      </c>
      <c r="K4" s="156">
        <v>0.33333333333333298</v>
      </c>
      <c r="L4" s="156">
        <v>0.4</v>
      </c>
      <c r="M4" s="156">
        <v>0.46666666666666701</v>
      </c>
      <c r="N4" s="156">
        <v>0.50666666666666704</v>
      </c>
      <c r="O4" s="156">
        <v>0.55333333333333301</v>
      </c>
      <c r="P4" s="156">
        <v>0.586666666666667</v>
      </c>
      <c r="Q4" s="156">
        <v>0.62</v>
      </c>
      <c r="R4" s="157">
        <v>0.69333333333333302</v>
      </c>
      <c r="S4" s="157">
        <v>0.72</v>
      </c>
      <c r="T4" s="157">
        <v>0.74666666666666703</v>
      </c>
      <c r="U4" s="157">
        <v>0.76666666666666705</v>
      </c>
      <c r="V4" s="157">
        <v>0.78666666666666696</v>
      </c>
      <c r="W4" s="157">
        <v>0.793333333333333</v>
      </c>
      <c r="X4" s="157">
        <v>0.793333333333333</v>
      </c>
      <c r="Y4" s="157">
        <v>0.80666666666666698</v>
      </c>
      <c r="Z4" s="157">
        <v>0.80666666666666698</v>
      </c>
      <c r="AA4" s="157">
        <v>0.81333333333333302</v>
      </c>
      <c r="AB4" s="157">
        <v>0.80666666666666698</v>
      </c>
      <c r="AC4" s="158">
        <v>0.793333333333333</v>
      </c>
      <c r="AD4" s="158">
        <v>0.80666666666666698</v>
      </c>
      <c r="AE4" s="158">
        <v>0.793333333333333</v>
      </c>
      <c r="AF4" s="159">
        <v>0.76</v>
      </c>
      <c r="AG4" s="160">
        <v>0.74666666666666703</v>
      </c>
      <c r="AH4" s="160">
        <v>0.72666666666666702</v>
      </c>
      <c r="AI4" s="160">
        <v>0.69333333333333302</v>
      </c>
      <c r="AJ4" s="160">
        <v>0.66666666666666696</v>
      </c>
      <c r="AK4" s="160">
        <v>0.64</v>
      </c>
      <c r="AL4" s="160">
        <v>0.64666666666666694</v>
      </c>
      <c r="AM4" s="160">
        <v>0.63333333333333297</v>
      </c>
      <c r="AN4" s="154">
        <v>0.60666666666666702</v>
      </c>
      <c r="AO4" s="154">
        <v>0.586666666666667</v>
      </c>
      <c r="AP4" s="154">
        <v>0.57999999999999996</v>
      </c>
      <c r="AQ4" s="154">
        <v>0.55333333333333301</v>
      </c>
      <c r="AR4" s="154">
        <v>0.54</v>
      </c>
      <c r="AS4" s="154">
        <v>0.53333333333333299</v>
      </c>
      <c r="AT4" s="154">
        <v>0.52666666666666695</v>
      </c>
      <c r="AU4" s="154">
        <v>0.51333333333333298</v>
      </c>
      <c r="AV4" s="154">
        <v>0.51333333333333298</v>
      </c>
      <c r="AW4" s="154">
        <v>0.50666666666666704</v>
      </c>
      <c r="AX4" s="154">
        <v>0.49333333333333301</v>
      </c>
      <c r="AY4" s="154">
        <v>0.473333333333333</v>
      </c>
      <c r="AZ4" s="154">
        <v>0.45333333333333298</v>
      </c>
      <c r="BA4" s="154">
        <v>0.44666666666666699</v>
      </c>
      <c r="BB4" s="154">
        <v>0.43333333333333302</v>
      </c>
      <c r="BC4" s="154">
        <v>0.42666666666666703</v>
      </c>
      <c r="BD4" s="154">
        <v>0.42</v>
      </c>
      <c r="BE4" s="154">
        <v>0.40666666666666701</v>
      </c>
      <c r="BF4" s="154">
        <v>0.37333333333333302</v>
      </c>
      <c r="BG4" s="154">
        <v>0.36666666666666697</v>
      </c>
      <c r="BH4" s="154">
        <v>0.353333333333333</v>
      </c>
      <c r="BI4" s="154">
        <v>0.353333333333333</v>
      </c>
      <c r="BJ4" s="154">
        <v>0.34666666666666701</v>
      </c>
      <c r="BK4" s="154">
        <v>0.34</v>
      </c>
      <c r="BL4" s="154">
        <v>0.33333333333333298</v>
      </c>
      <c r="BM4" s="154">
        <v>0.31333333333333302</v>
      </c>
      <c r="BN4" s="154">
        <v>0.30666666666666698</v>
      </c>
      <c r="BO4" s="154">
        <v>0.31333333333333302</v>
      </c>
      <c r="BP4" s="154">
        <v>0.31333333333333302</v>
      </c>
      <c r="BQ4" s="154">
        <v>0.28666666666666701</v>
      </c>
      <c r="BR4" s="154">
        <v>0.28000000000000003</v>
      </c>
      <c r="BS4" s="154">
        <v>0.266666666666667</v>
      </c>
      <c r="BT4" s="154">
        <v>0.24666666666666701</v>
      </c>
      <c r="BU4" s="161">
        <v>0.24</v>
      </c>
      <c r="BV4" s="154">
        <v>0.22666666666666699</v>
      </c>
      <c r="BW4" s="154">
        <v>0.21333333333333299</v>
      </c>
      <c r="BX4" s="154">
        <v>0.2</v>
      </c>
      <c r="BY4" s="154">
        <v>0.2</v>
      </c>
      <c r="BZ4" s="154">
        <v>0.2</v>
      </c>
      <c r="CA4" s="154">
        <v>0.18666666666666701</v>
      </c>
      <c r="CB4" s="154">
        <v>0.18</v>
      </c>
      <c r="CC4" s="154">
        <v>0.18</v>
      </c>
      <c r="CD4" s="154">
        <v>0.17333333333333301</v>
      </c>
      <c r="CE4" s="154">
        <v>0.16</v>
      </c>
      <c r="CF4" s="154">
        <v>0.16</v>
      </c>
      <c r="CG4" s="154">
        <v>0.16</v>
      </c>
      <c r="CH4" s="154">
        <v>0.16</v>
      </c>
      <c r="CI4" s="154">
        <v>0.16</v>
      </c>
      <c r="CJ4" s="154">
        <v>0.16</v>
      </c>
      <c r="CK4" s="154">
        <v>0.15333333333333299</v>
      </c>
      <c r="CL4" s="154">
        <v>0.15333333333333299</v>
      </c>
      <c r="CM4" s="154">
        <v>0.15333333333333299</v>
      </c>
      <c r="CN4" s="154">
        <v>0.15333333333333299</v>
      </c>
      <c r="CO4" s="154">
        <v>0.146666666666667</v>
      </c>
      <c r="CP4" s="154">
        <v>0.146666666666667</v>
      </c>
      <c r="CQ4" s="154">
        <v>0.146666666666667</v>
      </c>
      <c r="CR4" s="154">
        <v>0.14000000000000001</v>
      </c>
      <c r="CS4" s="154">
        <v>0.133333333333333</v>
      </c>
      <c r="CT4" s="154">
        <v>0.12666666666666701</v>
      </c>
      <c r="CU4" s="154">
        <v>0.12666666666666701</v>
      </c>
      <c r="CV4" s="154">
        <v>0.12666666666666701</v>
      </c>
      <c r="CW4" s="154">
        <v>0.12666666666666701</v>
      </c>
      <c r="CX4" s="154">
        <v>0.12</v>
      </c>
      <c r="CY4" s="154">
        <v>0.12</v>
      </c>
      <c r="CZ4" s="154">
        <v>0.12</v>
      </c>
      <c r="DA4" s="154">
        <v>0.12</v>
      </c>
      <c r="DB4" s="154">
        <v>0.10666666666666701</v>
      </c>
      <c r="DC4" s="154">
        <v>0.1</v>
      </c>
      <c r="DD4" s="154">
        <v>0.1</v>
      </c>
      <c r="DE4" s="154">
        <v>0.1</v>
      </c>
      <c r="DF4" s="154">
        <v>0.1</v>
      </c>
      <c r="DG4" s="154">
        <v>0.1</v>
      </c>
      <c r="DH4" s="154">
        <v>0.1</v>
      </c>
      <c r="DI4" s="154">
        <v>9.3333333333333296E-2</v>
      </c>
      <c r="DJ4" s="154">
        <v>9.3333333333333296E-2</v>
      </c>
      <c r="DK4" s="154">
        <v>9.3333333333333296E-2</v>
      </c>
      <c r="DL4" s="154">
        <v>9.3333333333333296E-2</v>
      </c>
      <c r="DM4" s="154">
        <v>9.3333333333333296E-2</v>
      </c>
      <c r="DN4" s="154">
        <v>8.6666666666666697E-2</v>
      </c>
      <c r="DO4" s="154">
        <v>8.6666666666666697E-2</v>
      </c>
      <c r="DP4" s="154">
        <v>8.6666666666666697E-2</v>
      </c>
      <c r="DQ4" s="154">
        <v>8.6666666666666697E-2</v>
      </c>
      <c r="DR4" s="154">
        <v>0.08</v>
      </c>
      <c r="DS4" s="154">
        <v>0.08</v>
      </c>
      <c r="DT4" s="154">
        <v>0.08</v>
      </c>
      <c r="DU4" s="154">
        <v>0.08</v>
      </c>
      <c r="DV4" s="154">
        <v>0.08</v>
      </c>
      <c r="DW4" s="154">
        <v>0.08</v>
      </c>
      <c r="DX4" s="154">
        <v>0.08</v>
      </c>
      <c r="DY4" s="154">
        <v>0.08</v>
      </c>
      <c r="DZ4" s="154">
        <v>0.08</v>
      </c>
      <c r="EA4" s="154">
        <v>7.3333333333333306E-2</v>
      </c>
      <c r="EB4" s="154">
        <v>7.3333333333333306E-2</v>
      </c>
      <c r="EC4" s="154">
        <v>7.3333333333333306E-2</v>
      </c>
      <c r="ED4" s="154">
        <v>6.6666666666666693E-2</v>
      </c>
      <c r="EE4" s="154">
        <v>6.6666666666666693E-2</v>
      </c>
      <c r="EF4" s="154">
        <v>6.6666666666666693E-2</v>
      </c>
      <c r="EG4" s="154">
        <v>6.6666666666666693E-2</v>
      </c>
      <c r="EH4" s="154">
        <v>6.6666666666666693E-2</v>
      </c>
      <c r="EI4" s="154">
        <v>6.6666666666666693E-2</v>
      </c>
      <c r="EJ4" s="154">
        <v>6.6666666666666693E-2</v>
      </c>
      <c r="EK4" s="154">
        <v>6.6666666666666693E-2</v>
      </c>
      <c r="EL4" s="154">
        <v>6.6666666666666693E-2</v>
      </c>
      <c r="EM4" s="154">
        <v>6.6666666666666693E-2</v>
      </c>
      <c r="EN4" s="154">
        <v>6.6666666666666693E-2</v>
      </c>
      <c r="EO4" s="154">
        <v>0.06</v>
      </c>
      <c r="EP4" s="154">
        <v>0.06</v>
      </c>
      <c r="EQ4" s="154">
        <v>5.3333333333333302E-2</v>
      </c>
      <c r="ER4" s="154">
        <v>5.3333333333333302E-2</v>
      </c>
      <c r="ES4" s="154">
        <v>5.3333333333333302E-2</v>
      </c>
      <c r="ET4" s="154">
        <v>5.3333333333333302E-2</v>
      </c>
      <c r="EU4" s="154">
        <v>4.6666666666666697E-2</v>
      </c>
      <c r="EV4" s="154">
        <v>4.6666666666666697E-2</v>
      </c>
      <c r="EW4" s="154">
        <v>4.6666666666666697E-2</v>
      </c>
      <c r="EX4" s="154">
        <v>4.6666666666666697E-2</v>
      </c>
      <c r="EY4" s="154">
        <v>4.6666666666666697E-2</v>
      </c>
      <c r="EZ4" s="154">
        <v>4.6666666666666697E-2</v>
      </c>
      <c r="FA4" s="154">
        <v>4.6666666666666697E-2</v>
      </c>
      <c r="FB4" s="154">
        <v>4.6666666666666697E-2</v>
      </c>
      <c r="FC4" s="154">
        <v>4.6666666666666697E-2</v>
      </c>
      <c r="FD4" s="154">
        <v>4.6666666666666697E-2</v>
      </c>
      <c r="FE4" s="154">
        <v>0.04</v>
      </c>
      <c r="FF4" s="154">
        <v>0.04</v>
      </c>
      <c r="FG4" s="154">
        <v>0.04</v>
      </c>
      <c r="FH4" s="154">
        <v>0.04</v>
      </c>
      <c r="FI4" s="154">
        <v>0.04</v>
      </c>
      <c r="FJ4" s="154">
        <v>0.04</v>
      </c>
      <c r="FK4" s="154">
        <v>0.04</v>
      </c>
      <c r="FL4" s="154">
        <v>0.04</v>
      </c>
      <c r="FM4" s="154">
        <v>0.04</v>
      </c>
      <c r="FN4" s="154">
        <v>0.04</v>
      </c>
      <c r="FO4" s="154">
        <v>4.6666666666666697E-2</v>
      </c>
      <c r="FP4" s="154">
        <v>4.6666666666666697E-2</v>
      </c>
      <c r="FQ4" s="154">
        <v>4.6666666666666697E-2</v>
      </c>
      <c r="FR4" s="154">
        <v>4.6666666666666697E-2</v>
      </c>
      <c r="FS4" s="154">
        <v>4.6666666666666697E-2</v>
      </c>
      <c r="FT4" s="154">
        <v>4.6666666666666697E-2</v>
      </c>
      <c r="FU4" s="154">
        <v>4.6666666666666697E-2</v>
      </c>
      <c r="FV4" s="154">
        <v>4.6666666666666697E-2</v>
      </c>
      <c r="FW4" s="154">
        <v>4.6666666666666697E-2</v>
      </c>
      <c r="FX4" s="154">
        <v>4.6666666666666697E-2</v>
      </c>
      <c r="FY4" s="154">
        <v>4.6666666666666697E-2</v>
      </c>
      <c r="FZ4" s="154">
        <v>4.6666666666666697E-2</v>
      </c>
      <c r="GA4" s="154">
        <v>4.6666666666666697E-2</v>
      </c>
      <c r="GB4" s="154">
        <v>4.6666666666666697E-2</v>
      </c>
      <c r="GC4" s="154">
        <v>0.04</v>
      </c>
      <c r="GD4" s="154">
        <v>0.04</v>
      </c>
      <c r="GE4" s="154">
        <v>0.04</v>
      </c>
      <c r="GF4" s="154">
        <v>0.04</v>
      </c>
      <c r="GG4" s="154">
        <v>0.04</v>
      </c>
      <c r="GH4" s="154">
        <v>0.04</v>
      </c>
      <c r="GI4" s="154">
        <v>0.04</v>
      </c>
      <c r="GJ4" s="154">
        <v>0.04</v>
      </c>
      <c r="GK4" s="154">
        <v>0.04</v>
      </c>
      <c r="GL4" s="154">
        <v>0.04</v>
      </c>
      <c r="GM4" s="154">
        <v>0.04</v>
      </c>
      <c r="GN4" s="154">
        <v>0.04</v>
      </c>
      <c r="GO4" s="154">
        <v>0.04</v>
      </c>
      <c r="GP4" s="154">
        <v>0.04</v>
      </c>
      <c r="GQ4" s="154">
        <v>0.04</v>
      </c>
      <c r="GR4" s="154">
        <v>0.04</v>
      </c>
      <c r="GS4" s="154">
        <v>0.04</v>
      </c>
      <c r="GT4" s="154">
        <v>0.04</v>
      </c>
      <c r="GU4" s="154">
        <v>0.04</v>
      </c>
      <c r="GV4" s="154">
        <v>0.04</v>
      </c>
      <c r="GW4" s="154">
        <v>0.04</v>
      </c>
      <c r="GX4" s="154">
        <v>0.04</v>
      </c>
      <c r="GY4" s="154">
        <v>0.04</v>
      </c>
      <c r="GZ4" s="154">
        <v>0.04</v>
      </c>
      <c r="HA4" s="154">
        <v>0.04</v>
      </c>
      <c r="HB4" s="154">
        <v>0.04</v>
      </c>
      <c r="HC4" s="154">
        <v>0.04</v>
      </c>
      <c r="HD4" s="154">
        <v>0.04</v>
      </c>
      <c r="HE4" s="154">
        <v>0.04</v>
      </c>
      <c r="HF4" s="154">
        <v>0.04</v>
      </c>
      <c r="HG4" s="154">
        <v>0.04</v>
      </c>
      <c r="HH4" s="154">
        <v>0.04</v>
      </c>
      <c r="HI4" s="154">
        <v>0.04</v>
      </c>
      <c r="HJ4" s="154">
        <v>0.04</v>
      </c>
      <c r="HK4" s="154">
        <v>0.04</v>
      </c>
      <c r="HL4" s="154">
        <v>0.04</v>
      </c>
      <c r="HM4" s="154">
        <v>0.04</v>
      </c>
      <c r="HN4" s="154">
        <v>0.04</v>
      </c>
      <c r="HO4" s="154">
        <v>0.04</v>
      </c>
      <c r="HP4" s="154">
        <v>0.04</v>
      </c>
      <c r="HQ4" s="154">
        <v>0.04</v>
      </c>
      <c r="HR4" s="154">
        <v>0.04</v>
      </c>
      <c r="HS4" s="154">
        <v>0.04</v>
      </c>
      <c r="HT4" s="154">
        <v>0.04</v>
      </c>
      <c r="HU4" s="154">
        <v>0.04</v>
      </c>
      <c r="HV4" s="154">
        <v>0.04</v>
      </c>
      <c r="HW4" s="154">
        <v>0.04</v>
      </c>
      <c r="HX4" s="154">
        <v>0.04</v>
      </c>
      <c r="HY4" s="154">
        <v>0.04</v>
      </c>
      <c r="HZ4" s="154">
        <v>0.04</v>
      </c>
      <c r="IA4" s="154">
        <v>0.04</v>
      </c>
      <c r="IB4" s="154">
        <v>0.04</v>
      </c>
      <c r="IC4" s="154">
        <v>0.04</v>
      </c>
      <c r="ID4" s="154">
        <v>0.04</v>
      </c>
      <c r="IE4" s="154">
        <v>0.04</v>
      </c>
      <c r="IF4" s="154">
        <v>0.04</v>
      </c>
      <c r="IG4" s="154">
        <v>0.04</v>
      </c>
      <c r="IH4" s="154">
        <v>0.04</v>
      </c>
      <c r="II4" s="154">
        <v>0.04</v>
      </c>
      <c r="IJ4" s="154">
        <v>0.04</v>
      </c>
      <c r="IK4" s="154">
        <v>0.04</v>
      </c>
      <c r="IL4" s="154">
        <v>0.04</v>
      </c>
      <c r="IM4" s="154">
        <v>0.04</v>
      </c>
      <c r="IN4" s="154">
        <v>0.04</v>
      </c>
      <c r="IO4" s="154">
        <v>0.04</v>
      </c>
      <c r="IP4" s="154">
        <v>0.04</v>
      </c>
      <c r="IQ4" s="154">
        <v>0.04</v>
      </c>
      <c r="IR4" s="154">
        <v>0.04</v>
      </c>
      <c r="IS4" s="154">
        <v>0.04</v>
      </c>
      <c r="IT4" s="154">
        <v>0.04</v>
      </c>
      <c r="IU4" s="154">
        <v>0.04</v>
      </c>
      <c r="IV4" s="154">
        <v>0.04</v>
      </c>
      <c r="IW4" s="154">
        <v>0.04</v>
      </c>
      <c r="IX4" s="154">
        <v>0.04</v>
      </c>
      <c r="IY4" s="154">
        <v>3.3333333333333298E-2</v>
      </c>
      <c r="IZ4" s="154">
        <v>3.3333333333333298E-2</v>
      </c>
      <c r="JA4" s="154">
        <v>3.3333333333333298E-2</v>
      </c>
      <c r="JB4" s="154">
        <v>3.3333333333333298E-2</v>
      </c>
      <c r="JC4" s="154">
        <v>3.3333333333333298E-2</v>
      </c>
      <c r="JD4" s="154">
        <v>3.3333333333333298E-2</v>
      </c>
      <c r="JE4" s="154">
        <v>3.3333333333333298E-2</v>
      </c>
      <c r="JF4" s="154">
        <v>3.3333333333333298E-2</v>
      </c>
      <c r="JG4" s="154">
        <v>3.3333333333333298E-2</v>
      </c>
      <c r="JH4" s="154">
        <v>3.3333333333333298E-2</v>
      </c>
      <c r="JI4" s="154">
        <v>3.3333333333333298E-2</v>
      </c>
      <c r="JJ4" s="154">
        <v>3.3333333333333298E-2</v>
      </c>
      <c r="JK4" s="154">
        <v>3.3333333333333298E-2</v>
      </c>
      <c r="JL4" s="154">
        <v>3.3333333333333298E-2</v>
      </c>
      <c r="JM4" s="154">
        <v>3.3333333333333298E-2</v>
      </c>
      <c r="JN4" s="154">
        <v>3.3333333333333298E-2</v>
      </c>
      <c r="JO4" s="154">
        <v>3.3333333333333298E-2</v>
      </c>
      <c r="JP4" s="154">
        <v>3.3333333333333298E-2</v>
      </c>
      <c r="JQ4" s="154">
        <v>3.3333333333333298E-2</v>
      </c>
      <c r="JR4" s="154">
        <v>3.3333333333333298E-2</v>
      </c>
      <c r="JS4" s="154">
        <v>3.3333333333333298E-2</v>
      </c>
      <c r="JT4" s="154">
        <v>3.3333333333333298E-2</v>
      </c>
      <c r="JU4" s="154">
        <v>3.3333333333333298E-2</v>
      </c>
      <c r="JV4" s="154">
        <v>3.3333333333333298E-2</v>
      </c>
      <c r="JW4" s="154">
        <v>3.3333333333333298E-2</v>
      </c>
      <c r="JX4" s="154">
        <v>3.3333333333333298E-2</v>
      </c>
      <c r="JY4" s="154">
        <v>2.66666666666667E-2</v>
      </c>
      <c r="JZ4" s="154">
        <v>2.66666666666667E-2</v>
      </c>
      <c r="KA4" s="154">
        <v>2.66666666666667E-2</v>
      </c>
      <c r="KB4" s="154">
        <v>2.66666666666667E-2</v>
      </c>
      <c r="KC4" s="154">
        <v>2.66666666666667E-2</v>
      </c>
      <c r="KD4" s="154">
        <v>2.66666666666667E-2</v>
      </c>
      <c r="KE4" s="154">
        <v>2.66666666666667E-2</v>
      </c>
      <c r="KF4" s="154">
        <v>2.66666666666667E-2</v>
      </c>
      <c r="KG4" s="154">
        <v>2.66666666666667E-2</v>
      </c>
      <c r="KH4" s="154">
        <v>2.66666666666667E-2</v>
      </c>
      <c r="KI4" s="154">
        <v>2.66666666666667E-2</v>
      </c>
      <c r="KJ4" s="154">
        <v>2.66666666666667E-2</v>
      </c>
      <c r="KK4" s="154">
        <v>2.66666666666667E-2</v>
      </c>
      <c r="KL4" s="154">
        <v>2.66666666666667E-2</v>
      </c>
      <c r="KM4" s="154">
        <v>2.66666666666667E-2</v>
      </c>
      <c r="KN4" s="154">
        <v>2.66666666666667E-2</v>
      </c>
      <c r="KO4" s="154">
        <v>2.66666666666667E-2</v>
      </c>
      <c r="KP4" s="154">
        <v>2.66666666666667E-2</v>
      </c>
      <c r="KQ4" s="154">
        <v>2.66666666666667E-2</v>
      </c>
      <c r="KR4" s="154">
        <v>2.66666666666667E-2</v>
      </c>
      <c r="KS4" s="154">
        <v>2.66666666666667E-2</v>
      </c>
      <c r="KT4" s="154">
        <v>2.66666666666667E-2</v>
      </c>
      <c r="KU4" s="154">
        <v>2.66666666666667E-2</v>
      </c>
      <c r="KV4" s="154">
        <v>2.66666666666667E-2</v>
      </c>
      <c r="KW4" s="154">
        <v>2.66666666666667E-2</v>
      </c>
      <c r="KX4" s="154">
        <v>2.66666666666667E-2</v>
      </c>
      <c r="KY4" s="154">
        <v>2.66666666666667E-2</v>
      </c>
      <c r="KZ4" s="154">
        <v>2.66666666666667E-2</v>
      </c>
      <c r="LA4" s="154">
        <v>2.66666666666667E-2</v>
      </c>
      <c r="LB4" s="154">
        <v>2.66666666666667E-2</v>
      </c>
      <c r="LC4" s="154">
        <v>2.66666666666667E-2</v>
      </c>
      <c r="LD4" s="154">
        <v>2.66666666666667E-2</v>
      </c>
      <c r="LE4" s="154">
        <v>2.66666666666667E-2</v>
      </c>
      <c r="LF4" s="154">
        <v>2.66666666666667E-2</v>
      </c>
      <c r="LG4" s="154">
        <v>2.66666666666667E-2</v>
      </c>
      <c r="LH4" s="154">
        <v>2.66666666666667E-2</v>
      </c>
      <c r="LI4" s="154">
        <v>2.66666666666667E-2</v>
      </c>
      <c r="LJ4" s="154">
        <v>2.66666666666667E-2</v>
      </c>
      <c r="LK4" s="154">
        <v>2.66666666666667E-2</v>
      </c>
      <c r="LL4" s="154">
        <v>2.66666666666667E-2</v>
      </c>
      <c r="LM4" s="154">
        <v>2.66666666666667E-2</v>
      </c>
      <c r="LN4" s="154">
        <v>2.66666666666667E-2</v>
      </c>
      <c r="LO4" s="154">
        <v>2.66666666666667E-2</v>
      </c>
      <c r="LP4" s="154">
        <v>2.66666666666667E-2</v>
      </c>
      <c r="LQ4" s="154">
        <v>2.66666666666667E-2</v>
      </c>
      <c r="LR4" s="154">
        <v>2.66666666666667E-2</v>
      </c>
      <c r="LS4" s="154">
        <v>2.66666666666667E-2</v>
      </c>
      <c r="LT4" s="154">
        <v>0.02</v>
      </c>
      <c r="LU4" s="154">
        <v>0.02</v>
      </c>
      <c r="LV4" s="154">
        <v>0.02</v>
      </c>
      <c r="LW4" s="154">
        <v>0.02</v>
      </c>
      <c r="LX4" s="154">
        <v>0.02</v>
      </c>
      <c r="LY4" s="154">
        <v>0.02</v>
      </c>
      <c r="LZ4" s="154">
        <v>0.02</v>
      </c>
      <c r="MA4" s="154">
        <v>0.02</v>
      </c>
      <c r="MB4" s="154">
        <v>0.02</v>
      </c>
      <c r="MC4" s="154">
        <v>0.02</v>
      </c>
      <c r="MD4" s="154">
        <v>0.02</v>
      </c>
      <c r="ME4" s="154">
        <v>0.02</v>
      </c>
      <c r="MF4" s="154">
        <v>0.02</v>
      </c>
      <c r="MG4" s="154">
        <v>0.02</v>
      </c>
      <c r="MH4" s="154">
        <v>0.02</v>
      </c>
      <c r="MI4" s="154">
        <v>0.02</v>
      </c>
      <c r="MJ4" s="154">
        <v>0.02</v>
      </c>
      <c r="MK4" s="154">
        <v>0.02</v>
      </c>
      <c r="ML4" s="154">
        <v>0.02</v>
      </c>
      <c r="MM4" s="154">
        <v>0.02</v>
      </c>
      <c r="MN4" s="154">
        <v>0.02</v>
      </c>
      <c r="MO4" s="154">
        <v>0.02</v>
      </c>
      <c r="MP4" s="154">
        <v>0.02</v>
      </c>
      <c r="MQ4" s="154">
        <v>0.02</v>
      </c>
      <c r="MR4" s="154">
        <v>0.02</v>
      </c>
      <c r="MS4" s="154">
        <v>0.02</v>
      </c>
      <c r="MT4" s="154">
        <v>0.02</v>
      </c>
      <c r="MU4" s="154">
        <v>0.02</v>
      </c>
      <c r="MV4" s="154">
        <v>0.02</v>
      </c>
      <c r="MW4" s="154">
        <v>0.02</v>
      </c>
      <c r="MX4" s="154">
        <v>0.02</v>
      </c>
      <c r="MY4" s="154">
        <v>1.3333333333333299E-2</v>
      </c>
      <c r="MZ4" s="154">
        <v>1.3333333333333299E-2</v>
      </c>
      <c r="NA4" s="154">
        <v>1.3333333333333299E-2</v>
      </c>
      <c r="NB4" s="154">
        <v>1.3333333333333299E-2</v>
      </c>
      <c r="NC4" s="154">
        <v>1.3333333333333299E-2</v>
      </c>
      <c r="ND4" s="154">
        <v>1.3333333333333299E-2</v>
      </c>
      <c r="NE4" s="154">
        <v>1.3333333333333299E-2</v>
      </c>
      <c r="NF4" s="154">
        <v>1.3333333333333299E-2</v>
      </c>
      <c r="NG4" s="154">
        <v>1.3333333333333299E-2</v>
      </c>
      <c r="NH4" s="154">
        <v>1.3333333333333299E-2</v>
      </c>
      <c r="NI4" s="154">
        <v>1.3333333333333299E-2</v>
      </c>
      <c r="NJ4" s="154">
        <v>1.3333333333333299E-2</v>
      </c>
      <c r="NK4" s="154">
        <v>1.3333333333333299E-2</v>
      </c>
      <c r="NL4" s="154">
        <v>1.3333333333333299E-2</v>
      </c>
      <c r="NM4" s="154">
        <v>1.3333333333333299E-2</v>
      </c>
      <c r="NN4" s="154">
        <v>1.3333333333333299E-2</v>
      </c>
      <c r="NO4" s="154">
        <v>1.3333333333333299E-2</v>
      </c>
      <c r="NP4" s="154">
        <v>1.3333333333333299E-2</v>
      </c>
      <c r="NQ4" s="154">
        <v>1.3333333333333299E-2</v>
      </c>
      <c r="NR4" s="154">
        <v>1.3333333333333299E-2</v>
      </c>
      <c r="NS4" s="154">
        <v>1.3333333333333299E-2</v>
      </c>
      <c r="NT4" s="154">
        <v>1.3333333333333299E-2</v>
      </c>
      <c r="NU4" s="154">
        <v>1.3333333333333299E-2</v>
      </c>
      <c r="NV4" s="154">
        <v>1.3333333333333299E-2</v>
      </c>
      <c r="NW4" s="154">
        <v>1.3333333333333299E-2</v>
      </c>
      <c r="NX4" s="154">
        <v>1.3333333333333299E-2</v>
      </c>
      <c r="NY4" s="154">
        <v>1.3333333333333299E-2</v>
      </c>
      <c r="NZ4" s="154">
        <v>1.3333333333333299E-2</v>
      </c>
      <c r="OA4" s="154">
        <v>1.3333333333333299E-2</v>
      </c>
      <c r="OB4" s="154">
        <v>1.3333333333333299E-2</v>
      </c>
      <c r="OC4" s="154">
        <v>1.3333333333333299E-2</v>
      </c>
      <c r="OD4" s="154">
        <v>1.3333333333333299E-2</v>
      </c>
      <c r="OE4" s="154">
        <v>1.3333333333333299E-2</v>
      </c>
      <c r="OF4" s="154">
        <v>1.3333333333333299E-2</v>
      </c>
      <c r="OG4" s="154">
        <v>1.3333333333333299E-2</v>
      </c>
      <c r="OH4" s="154">
        <v>1.3333333333333299E-2</v>
      </c>
      <c r="OI4" s="154">
        <v>1.3333333333333299E-2</v>
      </c>
      <c r="OJ4" s="154">
        <v>1.3333333333333299E-2</v>
      </c>
      <c r="OK4" s="154">
        <v>1.3333333333333299E-2</v>
      </c>
      <c r="OL4" s="154">
        <v>1.3333333333333299E-2</v>
      </c>
      <c r="OM4" s="154">
        <v>1.3333333333333299E-2</v>
      </c>
      <c r="ON4" s="154">
        <v>1.3333333333333299E-2</v>
      </c>
      <c r="OO4" s="154">
        <v>1.3333333333333299E-2</v>
      </c>
      <c r="OP4" s="154">
        <v>1.3333333333333299E-2</v>
      </c>
      <c r="OQ4" s="154">
        <v>1.3333333333333299E-2</v>
      </c>
      <c r="OR4" s="154">
        <v>1.3333333333333299E-2</v>
      </c>
      <c r="OS4" s="154">
        <v>1.3333333333333299E-2</v>
      </c>
      <c r="OT4" s="154">
        <v>1.3333333333333299E-2</v>
      </c>
      <c r="OU4" s="154">
        <v>1.3333333333333299E-2</v>
      </c>
      <c r="OV4" s="154">
        <v>1.3333333333333299E-2</v>
      </c>
      <c r="OW4" s="154">
        <v>1.3333333333333299E-2</v>
      </c>
      <c r="OX4" s="154">
        <v>1.3333333333333299E-2</v>
      </c>
      <c r="OY4" s="154">
        <v>1.3333333333333299E-2</v>
      </c>
      <c r="OZ4" s="154">
        <v>1.3333333333333299E-2</v>
      </c>
      <c r="PA4" s="154">
        <v>1.3333333333333299E-2</v>
      </c>
      <c r="PB4" s="154">
        <v>1.3333333333333299E-2</v>
      </c>
      <c r="PC4" s="154">
        <v>1.3333333333333299E-2</v>
      </c>
      <c r="PD4" s="154">
        <v>1.3333333333333299E-2</v>
      </c>
      <c r="PE4" s="154">
        <v>1.3333333333333299E-2</v>
      </c>
      <c r="PF4" s="154">
        <v>1.3333333333333299E-2</v>
      </c>
      <c r="PG4" s="154">
        <v>1.3333333333333299E-2</v>
      </c>
      <c r="PH4" s="154">
        <v>1.3333333333333299E-2</v>
      </c>
      <c r="PI4" s="154">
        <v>1.3333333333333299E-2</v>
      </c>
      <c r="PJ4" s="154">
        <v>1.3333333333333299E-2</v>
      </c>
      <c r="PK4" s="154">
        <v>1.3333333333333299E-2</v>
      </c>
      <c r="PL4" s="154">
        <v>1.3333333333333299E-2</v>
      </c>
      <c r="PM4" s="154">
        <v>1.3333333333333299E-2</v>
      </c>
      <c r="PN4" s="154">
        <v>1.3333333333333299E-2</v>
      </c>
      <c r="PO4" s="154">
        <v>1.3333333333333299E-2</v>
      </c>
      <c r="PP4" s="154">
        <v>1.3333333333333299E-2</v>
      </c>
      <c r="PQ4" s="154">
        <v>1.3333333333333299E-2</v>
      </c>
      <c r="PR4" s="154">
        <v>1.3333333333333299E-2</v>
      </c>
      <c r="PS4" s="154">
        <v>1.3333333333333299E-2</v>
      </c>
      <c r="PT4" s="154">
        <v>1.3333333333333299E-2</v>
      </c>
      <c r="PU4" s="154">
        <v>1.3333333333333299E-2</v>
      </c>
      <c r="PV4" s="154">
        <v>1.3333333333333299E-2</v>
      </c>
      <c r="PW4" s="154">
        <v>1.3333333333333299E-2</v>
      </c>
      <c r="PX4" s="154">
        <v>1.3333333333333299E-2</v>
      </c>
      <c r="PY4" s="154">
        <v>1.3333333333333299E-2</v>
      </c>
      <c r="PZ4" s="154">
        <v>1.3333333333333299E-2</v>
      </c>
      <c r="QA4" s="154">
        <v>1.3333333333333299E-2</v>
      </c>
      <c r="QB4" s="154">
        <v>1.3333333333333299E-2</v>
      </c>
      <c r="QC4" s="154">
        <v>1.3333333333333299E-2</v>
      </c>
      <c r="QD4" s="154">
        <v>1.3333333333333299E-2</v>
      </c>
      <c r="QE4" s="154">
        <v>1.3333333333333299E-2</v>
      </c>
      <c r="QF4" s="154">
        <v>1.3333333333333299E-2</v>
      </c>
      <c r="QG4" s="154">
        <v>1.3333333333333299E-2</v>
      </c>
      <c r="QH4" s="154">
        <v>1.3333333333333299E-2</v>
      </c>
      <c r="QI4" s="154">
        <v>1.3333333333333299E-2</v>
      </c>
      <c r="QJ4" s="154">
        <v>1.3333333333333299E-2</v>
      </c>
      <c r="QK4" s="154">
        <v>1.3333333333333299E-2</v>
      </c>
      <c r="QL4" s="154">
        <v>1.3333333333333299E-2</v>
      </c>
      <c r="QM4" s="154">
        <v>1.3333333333333299E-2</v>
      </c>
      <c r="QN4" s="154">
        <v>1.3333333333333299E-2</v>
      </c>
      <c r="QO4" s="154">
        <v>1.3333333333333299E-2</v>
      </c>
      <c r="QP4" s="154">
        <v>1.3333333333333299E-2</v>
      </c>
      <c r="QQ4" s="154">
        <v>1.3333333333333299E-2</v>
      </c>
      <c r="QR4" s="154">
        <v>1.3333333333333299E-2</v>
      </c>
      <c r="QS4" s="154">
        <v>1.3333333333333299E-2</v>
      </c>
      <c r="QT4" s="154">
        <v>1.3333333333333299E-2</v>
      </c>
      <c r="QU4" s="154">
        <v>1.3333333333333299E-2</v>
      </c>
      <c r="QV4" s="154">
        <v>1.3333333333333299E-2</v>
      </c>
      <c r="QW4" s="154">
        <v>1.3333333333333299E-2</v>
      </c>
      <c r="QX4" s="154">
        <v>1.3333333333333299E-2</v>
      </c>
      <c r="QY4" s="154">
        <v>1.3333333333333299E-2</v>
      </c>
      <c r="QZ4" s="154">
        <v>1.3333333333333299E-2</v>
      </c>
      <c r="RA4" s="154">
        <v>1.3333333333333299E-2</v>
      </c>
      <c r="RB4" s="154">
        <v>1.3333333333333299E-2</v>
      </c>
      <c r="RC4" s="154">
        <v>1.3333333333333299E-2</v>
      </c>
      <c r="RD4" s="154">
        <v>1.3333333333333299E-2</v>
      </c>
      <c r="RE4" s="154">
        <v>1.3333333333333299E-2</v>
      </c>
      <c r="RF4" s="154">
        <v>1.3333333333333299E-2</v>
      </c>
      <c r="RG4" s="154">
        <v>1.3333333333333299E-2</v>
      </c>
      <c r="RH4" s="154">
        <v>1.3333333333333299E-2</v>
      </c>
      <c r="RI4" s="154">
        <v>1.3333333333333299E-2</v>
      </c>
      <c r="RJ4" s="154">
        <v>1.3333333333333299E-2</v>
      </c>
      <c r="RK4" s="154">
        <v>1.3333333333333299E-2</v>
      </c>
      <c r="RL4" s="154">
        <v>1.3333333333333299E-2</v>
      </c>
      <c r="RM4" s="154">
        <v>1.3333333333333299E-2</v>
      </c>
      <c r="RN4" s="154">
        <v>1.3333333333333299E-2</v>
      </c>
      <c r="RO4" s="154">
        <v>1.3333333333333299E-2</v>
      </c>
      <c r="RP4" s="154">
        <v>1.3333333333333299E-2</v>
      </c>
      <c r="RQ4" s="154">
        <v>1.3333333333333299E-2</v>
      </c>
      <c r="RR4" s="154">
        <v>1.3333333333333299E-2</v>
      </c>
      <c r="RS4" s="154">
        <v>1.3333333333333299E-2</v>
      </c>
      <c r="RT4" s="154">
        <v>1.3333333333333299E-2</v>
      </c>
      <c r="RU4" s="154">
        <v>1.3333333333333299E-2</v>
      </c>
      <c r="RV4" s="154">
        <v>1.3333333333333299E-2</v>
      </c>
      <c r="RW4" s="154">
        <v>1.3333333333333299E-2</v>
      </c>
      <c r="RX4" s="154">
        <v>1.3333333333333299E-2</v>
      </c>
      <c r="RY4" s="154">
        <v>1.3333333333333299E-2</v>
      </c>
      <c r="RZ4" s="154">
        <v>1.3333333333333299E-2</v>
      </c>
      <c r="SA4" s="154">
        <v>1.3333333333333299E-2</v>
      </c>
      <c r="SB4" s="154">
        <v>1.3333333333333299E-2</v>
      </c>
      <c r="SC4" s="154">
        <v>1.3333333333333299E-2</v>
      </c>
      <c r="SD4" s="154">
        <v>1.3333333333333299E-2</v>
      </c>
      <c r="SE4" s="154">
        <v>1.3333333333333299E-2</v>
      </c>
      <c r="SF4" s="154">
        <v>1.3333333333333299E-2</v>
      </c>
      <c r="SG4" s="154">
        <v>1.3333333333333299E-2</v>
      </c>
      <c r="SH4" s="154">
        <v>1.3333333333333299E-2</v>
      </c>
      <c r="SI4" s="154">
        <v>1.3333333333333299E-2</v>
      </c>
      <c r="SJ4" s="154">
        <v>1.3333333333333299E-2</v>
      </c>
      <c r="SK4" s="154">
        <v>1.3333333333333299E-2</v>
      </c>
      <c r="SL4" s="154">
        <v>1.3333333333333299E-2</v>
      </c>
      <c r="SM4" s="154">
        <v>1.3333333333333299E-2</v>
      </c>
      <c r="SN4" s="154">
        <v>1.3333333333333299E-2</v>
      </c>
      <c r="SO4" s="154">
        <v>1.3333333333333299E-2</v>
      </c>
      <c r="SP4" s="154">
        <v>1.3333333333333299E-2</v>
      </c>
      <c r="SQ4" s="154">
        <v>1.3333333333333299E-2</v>
      </c>
      <c r="SR4" s="154">
        <v>1.3333333333333299E-2</v>
      </c>
      <c r="SS4" s="154">
        <v>1.3333333333333299E-2</v>
      </c>
      <c r="ST4" s="154">
        <v>1.3333333333333299E-2</v>
      </c>
      <c r="SU4" s="154">
        <v>1.3333333333333299E-2</v>
      </c>
      <c r="SV4" s="154">
        <v>1.3333333333333299E-2</v>
      </c>
      <c r="SW4" s="154">
        <v>1.3333333333333299E-2</v>
      </c>
      <c r="SX4" s="154">
        <v>1.3333333333333299E-2</v>
      </c>
      <c r="SY4" s="154">
        <v>1.3333333333333299E-2</v>
      </c>
      <c r="SZ4" s="154">
        <v>1.3333333333333299E-2</v>
      </c>
      <c r="TA4" s="154">
        <v>1.3333333333333299E-2</v>
      </c>
      <c r="TB4" s="154">
        <v>1.3333333333333299E-2</v>
      </c>
      <c r="TC4" s="154">
        <v>1.3333333333333299E-2</v>
      </c>
      <c r="TD4" s="154">
        <v>1.3333333333333299E-2</v>
      </c>
      <c r="TE4" s="154">
        <v>1.3333333333333299E-2</v>
      </c>
      <c r="TF4" s="154">
        <v>1.3333333333333299E-2</v>
      </c>
      <c r="TG4" s="154">
        <v>1.3333333333333299E-2</v>
      </c>
      <c r="TH4" s="154">
        <v>1.3333333333333299E-2</v>
      </c>
      <c r="TI4" s="154">
        <v>1.3333333333333299E-2</v>
      </c>
      <c r="TJ4" s="154">
        <v>1.3333333333333299E-2</v>
      </c>
      <c r="TK4" s="154">
        <v>1.3333333333333299E-2</v>
      </c>
      <c r="TL4" s="154">
        <v>1.3333333333333299E-2</v>
      </c>
      <c r="TM4" s="154">
        <v>1.3333333333333299E-2</v>
      </c>
      <c r="TN4" s="154">
        <v>1.3333333333333299E-2</v>
      </c>
      <c r="TO4" s="154">
        <v>1.3333333333333299E-2</v>
      </c>
      <c r="TP4" s="154">
        <v>6.6666666666666697E-3</v>
      </c>
      <c r="TQ4" s="154">
        <v>6.6666666666666697E-3</v>
      </c>
      <c r="TR4" s="154">
        <v>1.3333333333333299E-2</v>
      </c>
      <c r="TS4" s="154">
        <v>1.3333333333333299E-2</v>
      </c>
      <c r="TT4" s="154">
        <v>1.3333333333333299E-2</v>
      </c>
      <c r="TU4" s="154">
        <v>1.3333333333333299E-2</v>
      </c>
      <c r="TV4" s="154">
        <v>1.3333333333333299E-2</v>
      </c>
      <c r="TW4" s="154">
        <v>1.3333333333333299E-2</v>
      </c>
      <c r="TX4" s="154">
        <v>1.3333333333333299E-2</v>
      </c>
      <c r="TY4" s="154">
        <v>1.3333333333333299E-2</v>
      </c>
      <c r="TZ4" s="154">
        <v>1.3333333333333299E-2</v>
      </c>
      <c r="UA4" s="154">
        <v>1.3333333333333299E-2</v>
      </c>
      <c r="UB4" s="154">
        <v>1.3333333333333299E-2</v>
      </c>
      <c r="UC4" s="154">
        <v>1.3333333333333299E-2</v>
      </c>
      <c r="UD4" s="154">
        <v>1.3333333333333299E-2</v>
      </c>
      <c r="UE4" s="154">
        <v>1.3333333333333299E-2</v>
      </c>
      <c r="UF4" s="154">
        <v>1.3333333333333299E-2</v>
      </c>
      <c r="UG4" s="154">
        <v>1.3333333333333299E-2</v>
      </c>
      <c r="UH4" s="154">
        <v>1.3333333333333299E-2</v>
      </c>
      <c r="UI4" s="154">
        <v>1.3333333333333299E-2</v>
      </c>
      <c r="UJ4" s="154">
        <v>1.3333333333333299E-2</v>
      </c>
      <c r="UK4" s="154">
        <v>1.3333333333333299E-2</v>
      </c>
      <c r="UL4" s="154">
        <v>1.3333333333333299E-2</v>
      </c>
      <c r="UM4" s="154">
        <v>1.3333333333333299E-2</v>
      </c>
      <c r="UN4" s="154">
        <v>1.3333333333333299E-2</v>
      </c>
      <c r="UO4" s="154">
        <v>1.3333333333333299E-2</v>
      </c>
      <c r="UP4" s="154">
        <v>1.3333333333333299E-2</v>
      </c>
      <c r="UQ4" s="154">
        <v>1.3333333333333299E-2</v>
      </c>
      <c r="UR4" s="154">
        <v>1.3333333333333299E-2</v>
      </c>
      <c r="US4" s="154">
        <v>1.3333333333333299E-2</v>
      </c>
      <c r="UT4" s="154">
        <v>1.3333333333333299E-2</v>
      </c>
      <c r="UU4" s="154">
        <v>1.3333333333333299E-2</v>
      </c>
      <c r="UV4" s="154">
        <v>1.3333333333333299E-2</v>
      </c>
      <c r="UW4" s="154">
        <v>1.3333333333333299E-2</v>
      </c>
      <c r="UX4" s="154">
        <v>1.3333333333333299E-2</v>
      </c>
      <c r="UY4" s="154">
        <v>1.3333333333333299E-2</v>
      </c>
      <c r="UZ4" s="154">
        <v>1.3333333333333299E-2</v>
      </c>
      <c r="VA4" s="154">
        <v>1.3333333333333299E-2</v>
      </c>
      <c r="VB4" s="154">
        <v>1.3333333333333299E-2</v>
      </c>
      <c r="VC4" s="154">
        <v>1.3333333333333299E-2</v>
      </c>
      <c r="VD4" s="154">
        <v>1.3333333333333299E-2</v>
      </c>
      <c r="VE4" s="154">
        <v>1.3333333333333299E-2</v>
      </c>
      <c r="VF4" s="154">
        <v>1.3333333333333299E-2</v>
      </c>
      <c r="VG4" s="154">
        <v>1.3333333333333299E-2</v>
      </c>
      <c r="VH4" s="154">
        <v>1.3333333333333299E-2</v>
      </c>
      <c r="VI4" s="154">
        <v>1.3333333333333299E-2</v>
      </c>
      <c r="VJ4" s="154">
        <v>1.3333333333333299E-2</v>
      </c>
      <c r="VK4" s="154">
        <v>1.3333333333333299E-2</v>
      </c>
      <c r="VL4" s="154">
        <v>1.3333333333333299E-2</v>
      </c>
      <c r="VM4" s="154">
        <v>1.3333333333333299E-2</v>
      </c>
      <c r="VN4" s="154">
        <v>1.3333333333333299E-2</v>
      </c>
      <c r="VO4" s="154">
        <v>1.3333333333333299E-2</v>
      </c>
      <c r="VP4" s="154">
        <v>1.3333333333333299E-2</v>
      </c>
      <c r="VQ4" s="154">
        <v>1.3333333333333299E-2</v>
      </c>
      <c r="VR4" s="154">
        <v>1.3333333333333299E-2</v>
      </c>
      <c r="VS4" s="154">
        <v>1.3333333333333299E-2</v>
      </c>
      <c r="VT4" s="154">
        <v>1.3333333333333299E-2</v>
      </c>
      <c r="VU4" s="154">
        <v>1.3333333333333299E-2</v>
      </c>
      <c r="VV4" s="154">
        <v>1.3333333333333299E-2</v>
      </c>
      <c r="VW4" s="154">
        <v>1.3333333333333299E-2</v>
      </c>
      <c r="VX4" s="154">
        <v>1.3333333333333299E-2</v>
      </c>
      <c r="VY4" s="154">
        <v>1.3333333333333299E-2</v>
      </c>
      <c r="VZ4" s="154">
        <v>1.3333333333333299E-2</v>
      </c>
      <c r="WA4" s="154">
        <v>1.3333333333333299E-2</v>
      </c>
      <c r="WB4" s="154">
        <v>1.3333333333333299E-2</v>
      </c>
      <c r="WC4" s="154">
        <v>1.3333333333333299E-2</v>
      </c>
      <c r="WD4" s="154">
        <v>1.3333333333333299E-2</v>
      </c>
      <c r="WE4" s="154">
        <v>1.3333333333333299E-2</v>
      </c>
      <c r="WF4" s="154">
        <v>1.3333333333333299E-2</v>
      </c>
      <c r="WG4" s="154">
        <v>1.3333333333333299E-2</v>
      </c>
      <c r="WH4" s="154">
        <v>1.3333333333333299E-2</v>
      </c>
      <c r="WI4" s="154">
        <v>1.3333333333333299E-2</v>
      </c>
      <c r="WJ4" s="154">
        <v>1.3333333333333299E-2</v>
      </c>
      <c r="WK4" s="154">
        <v>1.3333333333333299E-2</v>
      </c>
      <c r="WL4" s="154">
        <v>1.3333333333333299E-2</v>
      </c>
      <c r="WM4" s="154">
        <v>1.3333333333333299E-2</v>
      </c>
      <c r="WN4" s="154">
        <v>1.3333333333333299E-2</v>
      </c>
      <c r="WO4" s="154">
        <v>1.3333333333333299E-2</v>
      </c>
      <c r="WP4" s="154">
        <v>1.3333333333333299E-2</v>
      </c>
      <c r="WQ4" s="154">
        <v>1.3333333333333299E-2</v>
      </c>
      <c r="WR4" s="154">
        <v>1.3333333333333299E-2</v>
      </c>
      <c r="WS4" s="154">
        <v>1.3333333333333299E-2</v>
      </c>
      <c r="WT4" s="154">
        <v>1.3333333333333299E-2</v>
      </c>
      <c r="WU4" s="154">
        <v>1.3333333333333299E-2</v>
      </c>
      <c r="WV4" s="154">
        <v>1.3333333333333299E-2</v>
      </c>
      <c r="WW4" s="154">
        <v>1.3333333333333299E-2</v>
      </c>
      <c r="WX4" s="154">
        <v>1.3333333333333299E-2</v>
      </c>
      <c r="WY4" s="154">
        <v>1.3333333333333299E-2</v>
      </c>
      <c r="WZ4" s="154">
        <v>1.3333333333333299E-2</v>
      </c>
      <c r="XA4" s="154">
        <v>1.3333333333333299E-2</v>
      </c>
      <c r="XB4" s="154">
        <v>1.3333333333333299E-2</v>
      </c>
      <c r="XC4" s="154">
        <v>1.3333333333333299E-2</v>
      </c>
      <c r="XD4" s="154">
        <v>1.3333333333333299E-2</v>
      </c>
      <c r="XE4" s="154">
        <v>1.3333333333333299E-2</v>
      </c>
      <c r="XF4" s="154">
        <v>1.3333333333333299E-2</v>
      </c>
      <c r="XG4" s="154">
        <v>1.3333333333333299E-2</v>
      </c>
      <c r="XH4" s="154">
        <v>1.3333333333333299E-2</v>
      </c>
      <c r="XI4" s="154">
        <v>1.3333333333333299E-2</v>
      </c>
      <c r="XJ4" s="154">
        <v>1.3333333333333299E-2</v>
      </c>
      <c r="XK4" s="154">
        <v>1.3333333333333299E-2</v>
      </c>
      <c r="XL4" s="154">
        <v>1.3333333333333299E-2</v>
      </c>
      <c r="XM4" s="154">
        <v>1.3333333333333299E-2</v>
      </c>
      <c r="XN4" s="154">
        <v>1.3333333333333299E-2</v>
      </c>
      <c r="XO4" s="154">
        <v>1.3333333333333299E-2</v>
      </c>
      <c r="XP4" s="154">
        <v>1.3333333333333299E-2</v>
      </c>
      <c r="XQ4" s="154">
        <v>1.3333333333333299E-2</v>
      </c>
      <c r="XR4" s="154">
        <v>1.3333333333333299E-2</v>
      </c>
      <c r="XS4" s="154">
        <v>1.3333333333333299E-2</v>
      </c>
      <c r="XT4" s="154">
        <v>1.3333333333333299E-2</v>
      </c>
      <c r="XU4" s="154">
        <v>1.3333333333333299E-2</v>
      </c>
      <c r="XV4" s="154">
        <v>1.3333333333333299E-2</v>
      </c>
      <c r="XW4" s="154">
        <v>1.3333333333333299E-2</v>
      </c>
      <c r="XX4" s="154">
        <v>1.3333333333333299E-2</v>
      </c>
      <c r="XY4" s="154">
        <v>1.3333333333333299E-2</v>
      </c>
      <c r="XZ4" s="154">
        <v>1.3333333333333299E-2</v>
      </c>
      <c r="YA4" s="154">
        <v>1.3333333333333299E-2</v>
      </c>
      <c r="YB4" s="154">
        <v>1.3333333333333299E-2</v>
      </c>
      <c r="YC4" s="154">
        <v>1.3333333333333299E-2</v>
      </c>
      <c r="YD4" s="154">
        <v>1.3333333333333299E-2</v>
      </c>
      <c r="YE4" s="154">
        <v>1.3333333333333299E-2</v>
      </c>
      <c r="YF4" s="154">
        <v>1.3333333333333299E-2</v>
      </c>
      <c r="YG4" s="154">
        <v>1.3333333333333299E-2</v>
      </c>
      <c r="YH4" s="154">
        <v>1.3333333333333299E-2</v>
      </c>
      <c r="YI4" s="154">
        <v>1.3333333333333299E-2</v>
      </c>
      <c r="YJ4" s="154">
        <v>1.3333333333333299E-2</v>
      </c>
      <c r="YK4" s="154">
        <v>1.3333333333333299E-2</v>
      </c>
      <c r="YL4" s="154">
        <v>1.3333333333333299E-2</v>
      </c>
      <c r="YM4" s="154">
        <v>1.3333333333333299E-2</v>
      </c>
      <c r="YN4" s="154">
        <v>1.3333333333333299E-2</v>
      </c>
      <c r="YO4" s="154">
        <v>1.3333333333333299E-2</v>
      </c>
      <c r="YP4" s="154">
        <v>1.3333333333333299E-2</v>
      </c>
      <c r="YQ4" s="154">
        <v>1.3333333333333299E-2</v>
      </c>
      <c r="YR4" s="154">
        <v>1.3333333333333299E-2</v>
      </c>
      <c r="YS4" s="154">
        <v>1.3333333333333299E-2</v>
      </c>
      <c r="YT4" s="154">
        <v>1.3333333333333299E-2</v>
      </c>
      <c r="YU4" s="154">
        <v>1.3333333333333299E-2</v>
      </c>
      <c r="YV4" s="154">
        <v>1.3333333333333299E-2</v>
      </c>
      <c r="YW4" s="154">
        <v>1.3333333333333299E-2</v>
      </c>
      <c r="YX4" s="154">
        <v>1.3333333333333299E-2</v>
      </c>
      <c r="YY4" s="154">
        <v>1.3333333333333299E-2</v>
      </c>
      <c r="YZ4" s="154">
        <v>1.3333333333333299E-2</v>
      </c>
      <c r="ZA4" s="154">
        <v>1.3333333333333299E-2</v>
      </c>
      <c r="ZB4" s="154">
        <v>1.3333333333333299E-2</v>
      </c>
      <c r="ZC4" s="154">
        <v>1.3333333333333299E-2</v>
      </c>
      <c r="ZD4" s="154">
        <v>1.3333333333333299E-2</v>
      </c>
      <c r="ZE4" s="154">
        <v>1.3333333333333299E-2</v>
      </c>
      <c r="ZF4" s="154">
        <v>1.3333333333333299E-2</v>
      </c>
      <c r="ZG4" s="154">
        <v>1.3333333333333299E-2</v>
      </c>
      <c r="ZH4" s="154">
        <v>1.3333333333333299E-2</v>
      </c>
      <c r="ZI4" s="154">
        <v>1.3333333333333299E-2</v>
      </c>
      <c r="ZJ4" s="154">
        <v>1.3333333333333299E-2</v>
      </c>
      <c r="ZK4" s="154">
        <v>1.3333333333333299E-2</v>
      </c>
      <c r="ZL4" s="154">
        <v>1.3333333333333299E-2</v>
      </c>
      <c r="ZM4" s="154">
        <v>1.3333333333333299E-2</v>
      </c>
      <c r="ZN4" s="154">
        <v>1.3333333333333299E-2</v>
      </c>
      <c r="ZO4" s="154">
        <v>1.3333333333333299E-2</v>
      </c>
      <c r="ZP4" s="154">
        <v>1.3333333333333299E-2</v>
      </c>
      <c r="ZQ4" s="154">
        <v>1.3333333333333299E-2</v>
      </c>
      <c r="ZR4" s="154">
        <v>1.3333333333333299E-2</v>
      </c>
      <c r="ZS4" s="154">
        <v>1.3333333333333299E-2</v>
      </c>
      <c r="ZT4" s="154">
        <v>1.3333333333333299E-2</v>
      </c>
      <c r="ZU4" s="154">
        <v>1.3333333333333299E-2</v>
      </c>
      <c r="ZV4" s="154">
        <v>1.3333333333333299E-2</v>
      </c>
      <c r="ZW4" s="154">
        <v>1.3333333333333299E-2</v>
      </c>
      <c r="ZX4" s="154">
        <v>1.3333333333333299E-2</v>
      </c>
      <c r="ZY4" s="154">
        <v>1.3333333333333299E-2</v>
      </c>
      <c r="ZZ4" s="154">
        <v>1.3333333333333299E-2</v>
      </c>
      <c r="AAA4" s="154">
        <v>1.3333333333333299E-2</v>
      </c>
      <c r="AAB4" s="154">
        <v>1.3333333333333299E-2</v>
      </c>
      <c r="AAC4" s="154">
        <v>1.3333333333333299E-2</v>
      </c>
      <c r="AAD4" s="154">
        <v>1.3333333333333299E-2</v>
      </c>
      <c r="AAE4" s="154">
        <v>1.3333333333333299E-2</v>
      </c>
      <c r="AAF4" s="154">
        <v>1.3333333333333299E-2</v>
      </c>
      <c r="AAG4" s="154">
        <v>1.3333333333333299E-2</v>
      </c>
      <c r="AAH4" s="154">
        <v>1.3333333333333299E-2</v>
      </c>
      <c r="AAI4" s="154">
        <v>1.3333333333333299E-2</v>
      </c>
      <c r="AAJ4" s="154">
        <v>1.3333333333333299E-2</v>
      </c>
      <c r="AAK4" s="154">
        <v>1.3333333333333299E-2</v>
      </c>
      <c r="AAL4" s="154">
        <v>1.3333333333333299E-2</v>
      </c>
      <c r="AAM4" s="154">
        <v>1.3333333333333299E-2</v>
      </c>
      <c r="AAN4" s="154">
        <v>1.3333333333333299E-2</v>
      </c>
      <c r="AAO4" s="154">
        <v>1.3333333333333299E-2</v>
      </c>
      <c r="AAP4" s="154">
        <v>1.3333333333333299E-2</v>
      </c>
      <c r="AAQ4" s="154">
        <v>1.3333333333333299E-2</v>
      </c>
      <c r="AAR4" s="154">
        <v>1.3333333333333299E-2</v>
      </c>
      <c r="AAS4" s="154">
        <v>1.3333333333333299E-2</v>
      </c>
      <c r="AAT4" s="154">
        <v>1.3333333333333299E-2</v>
      </c>
      <c r="AAU4" s="154">
        <v>1.3333333333333299E-2</v>
      </c>
      <c r="AAV4" s="154">
        <v>1.3333333333333299E-2</v>
      </c>
      <c r="AAW4" s="154">
        <v>1.3333333333333299E-2</v>
      </c>
      <c r="AAX4" s="154">
        <v>1.3333333333333299E-2</v>
      </c>
      <c r="AAY4" s="154">
        <v>1.3333333333333299E-2</v>
      </c>
      <c r="AAZ4" s="154">
        <v>1.3333333333333299E-2</v>
      </c>
      <c r="ABA4" s="154">
        <v>1.3333333333333299E-2</v>
      </c>
      <c r="ABB4" s="154">
        <v>1.3333333333333299E-2</v>
      </c>
      <c r="ABC4" s="154">
        <v>1.3333333333333299E-2</v>
      </c>
      <c r="ABD4" s="154">
        <v>1.3333333333333299E-2</v>
      </c>
      <c r="ABE4" s="154">
        <v>1.3333333333333299E-2</v>
      </c>
      <c r="ABF4" s="154">
        <v>1.3333333333333299E-2</v>
      </c>
      <c r="ABG4" s="154">
        <v>1.3333333333333299E-2</v>
      </c>
      <c r="ABH4" s="154">
        <v>1.3333333333333299E-2</v>
      </c>
      <c r="ABI4" s="154">
        <v>1.3333333333333299E-2</v>
      </c>
      <c r="ABJ4" s="154">
        <v>1.3333333333333299E-2</v>
      </c>
      <c r="ABK4" s="154">
        <v>1.3333333333333299E-2</v>
      </c>
      <c r="ABL4" s="154">
        <v>1.3333333333333299E-2</v>
      </c>
      <c r="ABM4" s="154">
        <v>1.3333333333333299E-2</v>
      </c>
      <c r="ABN4" s="154">
        <v>1.3333333333333299E-2</v>
      </c>
      <c r="ABO4" s="154">
        <v>1.3333333333333299E-2</v>
      </c>
      <c r="ABP4" s="154">
        <v>1.3333333333333299E-2</v>
      </c>
      <c r="ABQ4" s="154">
        <v>1.3333333333333299E-2</v>
      </c>
      <c r="ABR4" s="154">
        <v>1.3333333333333299E-2</v>
      </c>
      <c r="ABS4" s="154">
        <v>1.3333333333333299E-2</v>
      </c>
      <c r="ABT4" s="154">
        <v>1.3333333333333299E-2</v>
      </c>
      <c r="ABU4" s="154">
        <v>1.3333333333333299E-2</v>
      </c>
      <c r="ABV4" s="154">
        <v>1.3333333333333299E-2</v>
      </c>
      <c r="ABW4" s="154">
        <v>1.3333333333333299E-2</v>
      </c>
      <c r="ABX4" s="154">
        <v>1.3333333333333299E-2</v>
      </c>
      <c r="ABY4" s="154">
        <v>1.3333333333333299E-2</v>
      </c>
      <c r="ABZ4" s="154">
        <v>1.3333333333333299E-2</v>
      </c>
      <c r="ACA4" s="154">
        <v>1.3333333333333299E-2</v>
      </c>
      <c r="ACB4" s="154">
        <v>1.3333333333333299E-2</v>
      </c>
      <c r="ACC4" s="154">
        <v>1.3333333333333299E-2</v>
      </c>
      <c r="ACD4" s="154">
        <v>1.3333333333333299E-2</v>
      </c>
      <c r="ACE4" s="154">
        <v>1.3333333333333299E-2</v>
      </c>
      <c r="ACF4" s="154">
        <v>1.3333333333333299E-2</v>
      </c>
      <c r="ACG4" s="154">
        <v>1.3333333333333299E-2</v>
      </c>
      <c r="ACH4" s="154">
        <v>1.3333333333333299E-2</v>
      </c>
      <c r="ACI4" s="154">
        <v>1.3333333333333299E-2</v>
      </c>
      <c r="ACJ4" s="154">
        <v>1.3333333333333299E-2</v>
      </c>
      <c r="ACK4" s="154">
        <v>1.3333333333333299E-2</v>
      </c>
      <c r="ACL4" s="154">
        <v>1.3333333333333299E-2</v>
      </c>
      <c r="ACM4" s="154">
        <v>1.3333333333333299E-2</v>
      </c>
      <c r="ACN4" s="154">
        <v>1.3333333333333299E-2</v>
      </c>
      <c r="ACO4" s="154">
        <v>1.3333333333333299E-2</v>
      </c>
      <c r="ACP4" s="154">
        <v>1.3333333333333299E-2</v>
      </c>
      <c r="ACQ4" s="154">
        <v>1.3333333333333299E-2</v>
      </c>
      <c r="ACR4" s="154">
        <v>1.3333333333333299E-2</v>
      </c>
      <c r="ACS4" s="154">
        <v>1.3333333333333299E-2</v>
      </c>
      <c r="ACT4" s="154">
        <v>1.3333333333333299E-2</v>
      </c>
      <c r="ACU4" s="154">
        <v>1.3333333333333299E-2</v>
      </c>
      <c r="ACV4" s="154">
        <v>1.3333333333333299E-2</v>
      </c>
      <c r="ACW4" s="154">
        <v>1.3333333333333299E-2</v>
      </c>
      <c r="ACX4" s="154">
        <v>1.3333333333333299E-2</v>
      </c>
      <c r="ACY4" s="154">
        <v>1.3333333333333299E-2</v>
      </c>
      <c r="ACZ4" s="154">
        <v>1.3333333333333299E-2</v>
      </c>
      <c r="ADA4" s="154">
        <v>1.3333333333333299E-2</v>
      </c>
      <c r="ADB4" s="154">
        <v>1.3333333333333299E-2</v>
      </c>
      <c r="ADC4" s="154">
        <v>1.3333333333333299E-2</v>
      </c>
      <c r="ADD4" s="154">
        <v>1.3333333333333299E-2</v>
      </c>
      <c r="ADE4" s="154">
        <v>1.3333333333333299E-2</v>
      </c>
      <c r="ADF4" s="154">
        <v>1.3333333333333299E-2</v>
      </c>
      <c r="ADG4" s="154">
        <v>1.3333333333333299E-2</v>
      </c>
      <c r="ADH4" s="154">
        <v>1.3333333333333299E-2</v>
      </c>
      <c r="ADI4" s="154">
        <v>1.3333333333333299E-2</v>
      </c>
      <c r="ADJ4" s="154">
        <v>1.3333333333333299E-2</v>
      </c>
      <c r="ADK4" s="154">
        <v>1.3333333333333299E-2</v>
      </c>
      <c r="ADL4" s="154">
        <v>1.3333333333333299E-2</v>
      </c>
      <c r="ADM4" s="154">
        <v>1.3333333333333299E-2</v>
      </c>
      <c r="ADN4" s="154">
        <v>1.3333333333333299E-2</v>
      </c>
      <c r="ADO4" s="154">
        <v>1.3333333333333299E-2</v>
      </c>
      <c r="ADP4" s="154">
        <v>1.3333333333333299E-2</v>
      </c>
      <c r="ADQ4" s="154">
        <v>1.3333333333333299E-2</v>
      </c>
      <c r="ADR4" s="154">
        <v>1.3333333333333299E-2</v>
      </c>
      <c r="ADS4" s="154">
        <v>1.3333333333333299E-2</v>
      </c>
      <c r="ADT4" s="154">
        <v>1.3333333333333299E-2</v>
      </c>
      <c r="ADU4" s="154">
        <v>1.3333333333333299E-2</v>
      </c>
      <c r="ADV4" s="154">
        <v>1.3333333333333299E-2</v>
      </c>
      <c r="ADW4" s="154">
        <v>1.3333333333333299E-2</v>
      </c>
    </row>
    <row r="5" spans="1:803" s="162" customFormat="1">
      <c r="A5" s="143" t="s">
        <v>624</v>
      </c>
      <c r="B5" s="144">
        <v>0</v>
      </c>
      <c r="C5" s="144">
        <v>0</v>
      </c>
      <c r="D5" s="144">
        <v>0</v>
      </c>
      <c r="E5" s="144">
        <v>0</v>
      </c>
      <c r="F5" s="144">
        <v>0.02</v>
      </c>
      <c r="G5" s="144">
        <v>9.3333333333333296E-2</v>
      </c>
      <c r="H5" s="144">
        <v>0.2</v>
      </c>
      <c r="I5" s="144">
        <v>0.31333333333333302</v>
      </c>
      <c r="J5" s="144">
        <v>0.37333333333333302</v>
      </c>
      <c r="K5" s="144">
        <v>0.46</v>
      </c>
      <c r="L5" s="144">
        <v>0.52666666666666695</v>
      </c>
      <c r="M5" s="144">
        <v>0.56666666666666698</v>
      </c>
      <c r="N5" s="144">
        <v>0.60666666666666702</v>
      </c>
      <c r="O5" s="144">
        <v>0.68666666666666698</v>
      </c>
      <c r="P5" s="144">
        <v>0.72666666666666702</v>
      </c>
      <c r="Q5" s="144">
        <v>0.76666666666666705</v>
      </c>
      <c r="R5" s="144">
        <v>0.78666666666666696</v>
      </c>
      <c r="S5" s="144">
        <v>0.80666666666666698</v>
      </c>
      <c r="T5" s="144">
        <v>0.81333333333333302</v>
      </c>
      <c r="U5" s="144">
        <v>0.82666666666666699</v>
      </c>
      <c r="V5" s="144">
        <v>0.85333333333333306</v>
      </c>
      <c r="W5" s="144">
        <v>0.87333333333333296</v>
      </c>
      <c r="X5" s="144">
        <v>0.88</v>
      </c>
      <c r="Y5" s="144">
        <v>0.88666666666666705</v>
      </c>
      <c r="Z5" s="144">
        <v>0.88666666666666705</v>
      </c>
      <c r="AA5" s="144">
        <v>0.88666666666666705</v>
      </c>
      <c r="AB5" s="144">
        <v>0.88666666666666705</v>
      </c>
      <c r="AC5" s="145">
        <v>0.88666666666666705</v>
      </c>
      <c r="AD5" s="145">
        <v>0.85333333333333306</v>
      </c>
      <c r="AE5" s="145">
        <v>0.84666666666666701</v>
      </c>
      <c r="AF5" s="145">
        <v>0.84666666666666701</v>
      </c>
      <c r="AG5" s="145">
        <v>0.84666666666666701</v>
      </c>
      <c r="AH5" s="145">
        <v>0.83333333333333304</v>
      </c>
      <c r="AI5" s="145">
        <v>0.84</v>
      </c>
      <c r="AJ5" s="145">
        <v>0.82</v>
      </c>
      <c r="AK5" s="145">
        <v>0.8</v>
      </c>
      <c r="AL5" s="145">
        <v>0.76666666666666705</v>
      </c>
      <c r="AM5" s="145">
        <v>0.74666666666666703</v>
      </c>
      <c r="AN5" s="162">
        <v>0.72</v>
      </c>
      <c r="AO5" s="162">
        <v>0.69333333333333302</v>
      </c>
      <c r="AP5" s="162">
        <v>0.67333333333333301</v>
      </c>
      <c r="AQ5" s="162">
        <v>0.67333333333333301</v>
      </c>
      <c r="AR5" s="162">
        <v>0.65333333333333299</v>
      </c>
      <c r="AS5" s="162">
        <v>0.61333333333333295</v>
      </c>
      <c r="AT5" s="162">
        <v>0.59333333333333305</v>
      </c>
      <c r="AU5" s="162">
        <v>0.57999999999999996</v>
      </c>
      <c r="AV5" s="162">
        <v>0.56000000000000005</v>
      </c>
      <c r="AW5" s="162">
        <v>0.54666666666666697</v>
      </c>
      <c r="AX5" s="162">
        <v>0.54</v>
      </c>
      <c r="AY5" s="162">
        <v>0.53333333333333299</v>
      </c>
      <c r="AZ5" s="162">
        <v>0.52666666666666695</v>
      </c>
      <c r="BA5" s="162">
        <v>0.52</v>
      </c>
      <c r="BB5" s="162">
        <v>0.51333333333333298</v>
      </c>
      <c r="BC5" s="162">
        <v>0.5</v>
      </c>
      <c r="BD5" s="162">
        <v>0.50666666666666704</v>
      </c>
      <c r="BE5" s="162">
        <v>0.49333333333333301</v>
      </c>
      <c r="BF5" s="162">
        <v>0.473333333333333</v>
      </c>
      <c r="BG5" s="162">
        <v>0.46</v>
      </c>
      <c r="BH5" s="162">
        <v>0.46</v>
      </c>
      <c r="BI5" s="162">
        <v>0.45333333333333298</v>
      </c>
      <c r="BJ5" s="162">
        <v>0.44666666666666699</v>
      </c>
      <c r="BK5" s="162">
        <v>0.44</v>
      </c>
      <c r="BL5" s="162">
        <v>0.42</v>
      </c>
      <c r="BM5" s="162">
        <v>0.39333333333333298</v>
      </c>
      <c r="BN5" s="162">
        <v>0.38666666666666699</v>
      </c>
      <c r="BO5" s="162">
        <v>0.38</v>
      </c>
      <c r="BP5" s="162">
        <v>0.37333333333333302</v>
      </c>
      <c r="BQ5" s="162">
        <v>0.36666666666666697</v>
      </c>
      <c r="BR5" s="162">
        <v>0.36666666666666697</v>
      </c>
      <c r="BS5" s="162">
        <v>0.36</v>
      </c>
      <c r="BT5" s="162">
        <v>0.353333333333333</v>
      </c>
      <c r="BU5" s="163">
        <v>0.34666666666666701</v>
      </c>
      <c r="BV5" s="162">
        <v>0.32666666666666699</v>
      </c>
      <c r="BW5" s="162">
        <v>0.32666666666666699</v>
      </c>
      <c r="BX5" s="162">
        <v>0.32666666666666699</v>
      </c>
      <c r="BY5" s="162">
        <v>0.30666666666666698</v>
      </c>
      <c r="BZ5" s="162">
        <v>0.293333333333333</v>
      </c>
      <c r="CA5" s="162">
        <v>0.293333333333333</v>
      </c>
      <c r="CB5" s="162">
        <v>0.266666666666667</v>
      </c>
      <c r="CC5" s="162">
        <v>0.26</v>
      </c>
      <c r="CD5" s="162">
        <v>0.25333333333333302</v>
      </c>
      <c r="CE5" s="162">
        <v>0.233333333333333</v>
      </c>
      <c r="CF5" s="162">
        <v>0.21333333333333299</v>
      </c>
      <c r="CG5" s="162">
        <v>0.21333333333333299</v>
      </c>
      <c r="CH5" s="162">
        <v>0.206666666666667</v>
      </c>
      <c r="CI5" s="162">
        <v>0.2</v>
      </c>
      <c r="CJ5" s="162">
        <v>0.2</v>
      </c>
      <c r="CK5" s="162">
        <v>0.18666666666666701</v>
      </c>
      <c r="CL5" s="162">
        <v>0.18</v>
      </c>
      <c r="CM5" s="162">
        <v>0.18</v>
      </c>
      <c r="CN5" s="162">
        <v>0.17333333333333301</v>
      </c>
      <c r="CO5" s="162">
        <v>0.16666666666666699</v>
      </c>
      <c r="CP5" s="162">
        <v>0.16666666666666699</v>
      </c>
      <c r="CQ5" s="162">
        <v>0.16</v>
      </c>
      <c r="CR5" s="162">
        <v>0.16</v>
      </c>
      <c r="CS5" s="162">
        <v>0.16</v>
      </c>
      <c r="CT5" s="162">
        <v>0.16</v>
      </c>
      <c r="CU5" s="162">
        <v>0.16</v>
      </c>
      <c r="CV5" s="162">
        <v>0.16</v>
      </c>
      <c r="CW5" s="162">
        <v>0.15333333333333299</v>
      </c>
      <c r="CX5" s="162">
        <v>0.15333333333333299</v>
      </c>
      <c r="CY5" s="162">
        <v>0.16</v>
      </c>
      <c r="CZ5" s="162">
        <v>0.16</v>
      </c>
      <c r="DA5" s="162">
        <v>0.16</v>
      </c>
      <c r="DB5" s="162">
        <v>0.15333333333333299</v>
      </c>
      <c r="DC5" s="162">
        <v>0.15333333333333299</v>
      </c>
      <c r="DD5" s="162">
        <v>0.146666666666667</v>
      </c>
      <c r="DE5" s="162">
        <v>0.146666666666667</v>
      </c>
      <c r="DF5" s="162">
        <v>0.133333333333333</v>
      </c>
      <c r="DG5" s="162">
        <v>0.133333333333333</v>
      </c>
      <c r="DH5" s="162">
        <v>0.133333333333333</v>
      </c>
      <c r="DI5" s="162">
        <v>0.133333333333333</v>
      </c>
      <c r="DJ5" s="162">
        <v>0.12666666666666701</v>
      </c>
      <c r="DK5" s="162">
        <v>0.12666666666666701</v>
      </c>
      <c r="DL5" s="162">
        <v>0.12666666666666701</v>
      </c>
      <c r="DM5" s="162">
        <v>0.12666666666666701</v>
      </c>
      <c r="DN5" s="162">
        <v>0.12</v>
      </c>
      <c r="DO5" s="162">
        <v>0.11333333333333299</v>
      </c>
      <c r="DP5" s="162">
        <v>0.10666666666666701</v>
      </c>
      <c r="DQ5" s="162">
        <v>0.10666666666666701</v>
      </c>
      <c r="DR5" s="162">
        <v>0.10666666666666701</v>
      </c>
      <c r="DS5" s="162">
        <v>0.10666666666666701</v>
      </c>
      <c r="DT5" s="162">
        <v>0.10666666666666701</v>
      </c>
      <c r="DU5" s="162">
        <v>0.10666666666666701</v>
      </c>
      <c r="DV5" s="162">
        <v>0.10666666666666701</v>
      </c>
      <c r="DW5" s="162">
        <v>0.1</v>
      </c>
      <c r="DX5" s="162">
        <v>0.1</v>
      </c>
      <c r="DY5" s="162">
        <v>0.1</v>
      </c>
      <c r="DZ5" s="162">
        <v>0.1</v>
      </c>
      <c r="EA5" s="162">
        <v>0.1</v>
      </c>
      <c r="EB5" s="162">
        <v>0.1</v>
      </c>
      <c r="EC5" s="162">
        <v>9.3333333333333296E-2</v>
      </c>
      <c r="ED5" s="162">
        <v>9.3333333333333296E-2</v>
      </c>
      <c r="EE5" s="162">
        <v>9.3333333333333296E-2</v>
      </c>
      <c r="EF5" s="162">
        <v>9.3333333333333296E-2</v>
      </c>
      <c r="EG5" s="162">
        <v>9.3333333333333296E-2</v>
      </c>
      <c r="EH5" s="162">
        <v>8.6666666666666697E-2</v>
      </c>
      <c r="EI5" s="162">
        <v>8.6666666666666697E-2</v>
      </c>
      <c r="EJ5" s="162">
        <v>8.6666666666666697E-2</v>
      </c>
      <c r="EK5" s="162">
        <v>8.6666666666666697E-2</v>
      </c>
      <c r="EL5" s="162">
        <v>8.6666666666666697E-2</v>
      </c>
      <c r="EM5" s="162">
        <v>8.6666666666666697E-2</v>
      </c>
      <c r="EN5" s="162">
        <v>8.6666666666666697E-2</v>
      </c>
      <c r="EO5" s="162">
        <v>0.08</v>
      </c>
      <c r="EP5" s="162">
        <v>0.08</v>
      </c>
      <c r="EQ5" s="162">
        <v>0.08</v>
      </c>
      <c r="ER5" s="162">
        <v>0.08</v>
      </c>
      <c r="ES5" s="162">
        <v>0.08</v>
      </c>
      <c r="ET5" s="162">
        <v>0.08</v>
      </c>
      <c r="EU5" s="162">
        <v>0.08</v>
      </c>
      <c r="EV5" s="162">
        <v>7.3333333333333306E-2</v>
      </c>
      <c r="EW5" s="162">
        <v>7.3333333333333306E-2</v>
      </c>
      <c r="EX5" s="162">
        <v>7.3333333333333306E-2</v>
      </c>
      <c r="EY5" s="162">
        <v>7.3333333333333306E-2</v>
      </c>
      <c r="EZ5" s="162">
        <v>7.3333333333333306E-2</v>
      </c>
      <c r="FA5" s="162">
        <v>7.3333333333333306E-2</v>
      </c>
      <c r="FB5" s="162">
        <v>7.3333333333333306E-2</v>
      </c>
      <c r="FC5" s="162">
        <v>7.3333333333333306E-2</v>
      </c>
      <c r="FD5" s="162">
        <v>7.3333333333333306E-2</v>
      </c>
      <c r="FE5" s="162">
        <v>7.3333333333333306E-2</v>
      </c>
      <c r="FF5" s="162">
        <v>7.3333333333333306E-2</v>
      </c>
      <c r="FG5" s="162">
        <v>6.6666666666666693E-2</v>
      </c>
      <c r="FH5" s="162">
        <v>6.6666666666666693E-2</v>
      </c>
      <c r="FI5" s="162">
        <v>6.6666666666666693E-2</v>
      </c>
      <c r="FJ5" s="162">
        <v>6.6666666666666693E-2</v>
      </c>
      <c r="FK5" s="162">
        <v>0.06</v>
      </c>
      <c r="FL5" s="162">
        <v>0.06</v>
      </c>
      <c r="FM5" s="162">
        <v>0.06</v>
      </c>
      <c r="FN5" s="162">
        <v>5.3333333333333302E-2</v>
      </c>
      <c r="FO5" s="162">
        <v>5.3333333333333302E-2</v>
      </c>
      <c r="FP5" s="162">
        <v>5.3333333333333302E-2</v>
      </c>
      <c r="FQ5" s="162">
        <v>5.3333333333333302E-2</v>
      </c>
      <c r="FR5" s="162">
        <v>5.3333333333333302E-2</v>
      </c>
      <c r="FS5" s="162">
        <v>5.3333333333333302E-2</v>
      </c>
      <c r="FT5" s="162">
        <v>5.3333333333333302E-2</v>
      </c>
      <c r="FU5" s="162">
        <v>5.3333333333333302E-2</v>
      </c>
      <c r="FV5" s="162">
        <v>5.3333333333333302E-2</v>
      </c>
      <c r="FW5" s="162">
        <v>5.3333333333333302E-2</v>
      </c>
      <c r="FX5" s="162">
        <v>5.3333333333333302E-2</v>
      </c>
      <c r="FY5" s="162">
        <v>4.6666666666666697E-2</v>
      </c>
      <c r="FZ5" s="162">
        <v>4.6666666666666697E-2</v>
      </c>
      <c r="GA5" s="162">
        <v>4.6666666666666697E-2</v>
      </c>
      <c r="GB5" s="162">
        <v>4.6666666666666697E-2</v>
      </c>
      <c r="GC5" s="162">
        <v>4.6666666666666697E-2</v>
      </c>
      <c r="GD5" s="162">
        <v>4.6666666666666697E-2</v>
      </c>
      <c r="GE5" s="162">
        <v>4.6666666666666697E-2</v>
      </c>
      <c r="GF5" s="162">
        <v>4.6666666666666697E-2</v>
      </c>
      <c r="GG5" s="162">
        <v>4.6666666666666697E-2</v>
      </c>
      <c r="GH5" s="162">
        <v>4.6666666666666697E-2</v>
      </c>
      <c r="GI5" s="162">
        <v>4.6666666666666697E-2</v>
      </c>
      <c r="GJ5" s="162">
        <v>4.6666666666666697E-2</v>
      </c>
      <c r="GK5" s="162">
        <v>4.6666666666666697E-2</v>
      </c>
      <c r="GL5" s="162">
        <v>4.6666666666666697E-2</v>
      </c>
      <c r="GM5" s="162">
        <v>4.6666666666666697E-2</v>
      </c>
      <c r="GN5" s="162">
        <v>4.6666666666666697E-2</v>
      </c>
      <c r="GO5" s="162">
        <v>4.6666666666666697E-2</v>
      </c>
      <c r="GP5" s="162">
        <v>4.6666666666666697E-2</v>
      </c>
      <c r="GQ5" s="162">
        <v>4.6666666666666697E-2</v>
      </c>
      <c r="GR5" s="162">
        <v>4.6666666666666697E-2</v>
      </c>
      <c r="GS5" s="162">
        <v>4.6666666666666697E-2</v>
      </c>
      <c r="GT5" s="162">
        <v>4.6666666666666697E-2</v>
      </c>
      <c r="GU5" s="162">
        <v>4.6666666666666697E-2</v>
      </c>
      <c r="GV5" s="162">
        <v>4.6666666666666697E-2</v>
      </c>
      <c r="GW5" s="162">
        <v>0.04</v>
      </c>
      <c r="GX5" s="162">
        <v>0.04</v>
      </c>
      <c r="GY5" s="162">
        <v>0.04</v>
      </c>
      <c r="GZ5" s="162">
        <v>0.04</v>
      </c>
      <c r="HA5" s="162">
        <v>0.04</v>
      </c>
      <c r="HB5" s="162">
        <v>0.04</v>
      </c>
      <c r="HC5" s="162">
        <v>0.04</v>
      </c>
      <c r="HD5" s="162">
        <v>0.04</v>
      </c>
      <c r="HE5" s="162">
        <v>0.04</v>
      </c>
      <c r="HF5" s="162">
        <v>0.04</v>
      </c>
      <c r="HG5" s="162">
        <v>0.04</v>
      </c>
      <c r="HH5" s="162">
        <v>0.04</v>
      </c>
      <c r="HI5" s="162">
        <v>0.04</v>
      </c>
      <c r="HJ5" s="162">
        <v>0.04</v>
      </c>
      <c r="HK5" s="162">
        <v>0.04</v>
      </c>
      <c r="HL5" s="162">
        <v>0.04</v>
      </c>
      <c r="HM5" s="162">
        <v>0.04</v>
      </c>
      <c r="HN5" s="162">
        <v>0.04</v>
      </c>
      <c r="HO5" s="162">
        <v>0.04</v>
      </c>
      <c r="HP5" s="162">
        <v>0.04</v>
      </c>
      <c r="HQ5" s="162">
        <v>0.04</v>
      </c>
      <c r="HR5" s="162">
        <v>0.04</v>
      </c>
      <c r="HS5" s="162">
        <v>0.04</v>
      </c>
      <c r="HT5" s="162">
        <v>0.04</v>
      </c>
      <c r="HU5" s="162">
        <v>0.04</v>
      </c>
      <c r="HV5" s="162">
        <v>0.04</v>
      </c>
      <c r="HW5" s="162">
        <v>0.04</v>
      </c>
      <c r="HX5" s="162">
        <v>0.04</v>
      </c>
      <c r="HY5" s="162">
        <v>0.04</v>
      </c>
      <c r="HZ5" s="162">
        <v>0.04</v>
      </c>
      <c r="IA5" s="162">
        <v>0.04</v>
      </c>
      <c r="IB5" s="162">
        <v>0.04</v>
      </c>
      <c r="IC5" s="162">
        <v>0.04</v>
      </c>
      <c r="ID5" s="162">
        <v>0.04</v>
      </c>
      <c r="IE5" s="162">
        <v>0.04</v>
      </c>
      <c r="IF5" s="162">
        <v>0.04</v>
      </c>
      <c r="IG5" s="162">
        <v>0.04</v>
      </c>
      <c r="IH5" s="162">
        <v>0.04</v>
      </c>
      <c r="II5" s="162">
        <v>0.04</v>
      </c>
      <c r="IJ5" s="162">
        <v>0.04</v>
      </c>
      <c r="IK5" s="162">
        <v>0.04</v>
      </c>
      <c r="IL5" s="162">
        <v>0.04</v>
      </c>
      <c r="IM5" s="162">
        <v>0.04</v>
      </c>
      <c r="IN5" s="162">
        <v>0.04</v>
      </c>
      <c r="IO5" s="162">
        <v>0.04</v>
      </c>
      <c r="IP5" s="162">
        <v>0.04</v>
      </c>
      <c r="IQ5" s="162">
        <v>0.04</v>
      </c>
      <c r="IR5" s="162">
        <v>0.04</v>
      </c>
      <c r="IS5" s="162">
        <v>0.04</v>
      </c>
      <c r="IT5" s="162">
        <v>0.04</v>
      </c>
      <c r="IU5" s="162">
        <v>0.04</v>
      </c>
      <c r="IV5" s="162">
        <v>0.04</v>
      </c>
      <c r="IW5" s="162">
        <v>0.04</v>
      </c>
      <c r="IX5" s="162">
        <v>0.04</v>
      </c>
      <c r="IY5" s="162">
        <v>0.04</v>
      </c>
      <c r="IZ5" s="162">
        <v>0.04</v>
      </c>
      <c r="JA5" s="162">
        <v>0.04</v>
      </c>
      <c r="JB5" s="162">
        <v>0.04</v>
      </c>
      <c r="JC5" s="162">
        <v>0.04</v>
      </c>
      <c r="JD5" s="162">
        <v>0.04</v>
      </c>
      <c r="JE5" s="162">
        <v>0.04</v>
      </c>
      <c r="JF5" s="162">
        <v>0.04</v>
      </c>
      <c r="JG5" s="162">
        <v>0.04</v>
      </c>
      <c r="JH5" s="162">
        <v>0.04</v>
      </c>
      <c r="JI5" s="162">
        <v>0.04</v>
      </c>
      <c r="JJ5" s="162">
        <v>0.04</v>
      </c>
      <c r="JK5" s="162">
        <v>0.04</v>
      </c>
      <c r="JL5" s="162">
        <v>0.04</v>
      </c>
      <c r="JM5" s="162">
        <v>0.04</v>
      </c>
      <c r="JN5" s="162">
        <v>0.04</v>
      </c>
      <c r="JO5" s="162">
        <v>0.04</v>
      </c>
      <c r="JP5" s="162">
        <v>0.04</v>
      </c>
      <c r="JQ5" s="162">
        <v>0.04</v>
      </c>
      <c r="JR5" s="162">
        <v>0.04</v>
      </c>
      <c r="JS5" s="162">
        <v>0.04</v>
      </c>
      <c r="JT5" s="162">
        <v>0.04</v>
      </c>
      <c r="JU5" s="162">
        <v>0.04</v>
      </c>
      <c r="JV5" s="162">
        <v>0.04</v>
      </c>
      <c r="JW5" s="162">
        <v>0.04</v>
      </c>
      <c r="JX5" s="162">
        <v>0.04</v>
      </c>
      <c r="JY5" s="162">
        <v>0.04</v>
      </c>
      <c r="JZ5" s="162">
        <v>0.04</v>
      </c>
      <c r="KA5" s="162">
        <v>0.04</v>
      </c>
      <c r="KB5" s="162">
        <v>0.04</v>
      </c>
      <c r="KC5" s="162">
        <v>3.3333333333333298E-2</v>
      </c>
      <c r="KD5" s="162">
        <v>3.3333333333333298E-2</v>
      </c>
      <c r="KE5" s="162">
        <v>3.3333333333333298E-2</v>
      </c>
      <c r="KF5" s="162">
        <v>3.3333333333333298E-2</v>
      </c>
      <c r="KG5" s="162">
        <v>3.3333333333333298E-2</v>
      </c>
      <c r="KH5" s="162">
        <v>3.3333333333333298E-2</v>
      </c>
      <c r="KI5" s="162">
        <v>3.3333333333333298E-2</v>
      </c>
      <c r="KJ5" s="162">
        <v>3.3333333333333298E-2</v>
      </c>
      <c r="KK5" s="162">
        <v>3.3333333333333298E-2</v>
      </c>
      <c r="KL5" s="162">
        <v>3.3333333333333298E-2</v>
      </c>
      <c r="KM5" s="162">
        <v>3.3333333333333298E-2</v>
      </c>
      <c r="KN5" s="162">
        <v>3.3333333333333298E-2</v>
      </c>
      <c r="KO5" s="162">
        <v>3.3333333333333298E-2</v>
      </c>
      <c r="KP5" s="162">
        <v>3.3333333333333298E-2</v>
      </c>
      <c r="KQ5" s="162">
        <v>3.3333333333333298E-2</v>
      </c>
      <c r="KR5" s="162">
        <v>3.3333333333333298E-2</v>
      </c>
      <c r="KS5" s="162">
        <v>3.3333333333333298E-2</v>
      </c>
      <c r="KT5" s="162">
        <v>3.3333333333333298E-2</v>
      </c>
      <c r="KU5" s="162">
        <v>3.3333333333333298E-2</v>
      </c>
      <c r="KV5" s="162">
        <v>3.3333333333333298E-2</v>
      </c>
      <c r="KW5" s="162">
        <v>3.3333333333333298E-2</v>
      </c>
      <c r="KX5" s="162">
        <v>3.3333333333333298E-2</v>
      </c>
      <c r="KY5" s="162">
        <v>3.3333333333333298E-2</v>
      </c>
      <c r="KZ5" s="162">
        <v>3.3333333333333298E-2</v>
      </c>
      <c r="LA5" s="162">
        <v>3.3333333333333298E-2</v>
      </c>
      <c r="LB5" s="162">
        <v>3.3333333333333298E-2</v>
      </c>
      <c r="LC5" s="162">
        <v>3.3333333333333298E-2</v>
      </c>
      <c r="LD5" s="162">
        <v>3.3333333333333298E-2</v>
      </c>
      <c r="LE5" s="162">
        <v>3.3333333333333298E-2</v>
      </c>
      <c r="LF5" s="162">
        <v>3.3333333333333298E-2</v>
      </c>
      <c r="LG5" s="162">
        <v>2.66666666666667E-2</v>
      </c>
      <c r="LH5" s="162">
        <v>2.66666666666667E-2</v>
      </c>
      <c r="LI5" s="162">
        <v>2.66666666666667E-2</v>
      </c>
      <c r="LJ5" s="162">
        <v>2.66666666666667E-2</v>
      </c>
      <c r="LK5" s="162">
        <v>2.66666666666667E-2</v>
      </c>
      <c r="LL5" s="162">
        <v>2.66666666666667E-2</v>
      </c>
      <c r="LM5" s="162">
        <v>2.66666666666667E-2</v>
      </c>
      <c r="LN5" s="162">
        <v>2.66666666666667E-2</v>
      </c>
      <c r="LO5" s="162">
        <v>2.66666666666667E-2</v>
      </c>
      <c r="LP5" s="162">
        <v>2.66666666666667E-2</v>
      </c>
      <c r="LQ5" s="162">
        <v>2.66666666666667E-2</v>
      </c>
      <c r="LR5" s="162">
        <v>2.66666666666667E-2</v>
      </c>
      <c r="LS5" s="162">
        <v>2.66666666666667E-2</v>
      </c>
      <c r="LT5" s="162">
        <v>2.66666666666667E-2</v>
      </c>
      <c r="LU5" s="162">
        <v>2.66666666666667E-2</v>
      </c>
      <c r="LV5" s="162">
        <v>2.66666666666667E-2</v>
      </c>
      <c r="LW5" s="162">
        <v>2.66666666666667E-2</v>
      </c>
      <c r="LX5" s="162">
        <v>2.66666666666667E-2</v>
      </c>
      <c r="LY5" s="162">
        <v>2.66666666666667E-2</v>
      </c>
      <c r="LZ5" s="162">
        <v>2.66666666666667E-2</v>
      </c>
      <c r="MA5" s="162">
        <v>2.66666666666667E-2</v>
      </c>
      <c r="MB5" s="162">
        <v>2.66666666666667E-2</v>
      </c>
      <c r="MC5" s="162">
        <v>2.66666666666667E-2</v>
      </c>
      <c r="MD5" s="162">
        <v>2.66666666666667E-2</v>
      </c>
      <c r="ME5" s="162">
        <v>2.66666666666667E-2</v>
      </c>
      <c r="MF5" s="162">
        <v>2.66666666666667E-2</v>
      </c>
      <c r="MG5" s="162">
        <v>2.66666666666667E-2</v>
      </c>
      <c r="MH5" s="162">
        <v>2.66666666666667E-2</v>
      </c>
      <c r="MI5" s="162">
        <v>2.66666666666667E-2</v>
      </c>
      <c r="MJ5" s="162">
        <v>2.66666666666667E-2</v>
      </c>
      <c r="MK5" s="162">
        <v>2.66666666666667E-2</v>
      </c>
      <c r="ML5" s="162">
        <v>2.66666666666667E-2</v>
      </c>
      <c r="MM5" s="162">
        <v>2.66666666666667E-2</v>
      </c>
      <c r="MN5" s="162">
        <v>2.66666666666667E-2</v>
      </c>
      <c r="MO5" s="162">
        <v>2.66666666666667E-2</v>
      </c>
      <c r="MP5" s="162">
        <v>2.66666666666667E-2</v>
      </c>
      <c r="MQ5" s="162">
        <v>2.66666666666667E-2</v>
      </c>
      <c r="MR5" s="162">
        <v>2.66666666666667E-2</v>
      </c>
      <c r="MS5" s="162">
        <v>2.66666666666667E-2</v>
      </c>
      <c r="MT5" s="162">
        <v>2.66666666666667E-2</v>
      </c>
      <c r="MU5" s="162">
        <v>2.66666666666667E-2</v>
      </c>
      <c r="MV5" s="162">
        <v>2.66666666666667E-2</v>
      </c>
      <c r="MW5" s="162">
        <v>2.66666666666667E-2</v>
      </c>
      <c r="MX5" s="162">
        <v>2.66666666666667E-2</v>
      </c>
      <c r="MY5" s="162">
        <v>2.66666666666667E-2</v>
      </c>
      <c r="MZ5" s="162">
        <v>2.66666666666667E-2</v>
      </c>
      <c r="NA5" s="162">
        <v>2.66666666666667E-2</v>
      </c>
      <c r="NB5" s="162">
        <v>2.66666666666667E-2</v>
      </c>
      <c r="NC5" s="162">
        <v>2.66666666666667E-2</v>
      </c>
      <c r="ND5" s="162">
        <v>2.66666666666667E-2</v>
      </c>
      <c r="NE5" s="162">
        <v>2.66666666666667E-2</v>
      </c>
      <c r="NF5" s="162">
        <v>0.02</v>
      </c>
      <c r="NG5" s="162">
        <v>0.02</v>
      </c>
      <c r="NH5" s="162">
        <v>0.02</v>
      </c>
      <c r="NI5" s="162">
        <v>0.02</v>
      </c>
      <c r="NJ5" s="162">
        <v>0.02</v>
      </c>
      <c r="NK5" s="162">
        <v>0.02</v>
      </c>
      <c r="NL5" s="162">
        <v>0.02</v>
      </c>
      <c r="NM5" s="162">
        <v>0.02</v>
      </c>
      <c r="NN5" s="162">
        <v>0.02</v>
      </c>
      <c r="NO5" s="162">
        <v>0.02</v>
      </c>
      <c r="NP5" s="162">
        <v>0.02</v>
      </c>
      <c r="NQ5" s="162">
        <v>0.02</v>
      </c>
      <c r="NR5" s="162">
        <v>0.02</v>
      </c>
      <c r="NS5" s="162">
        <v>0.02</v>
      </c>
      <c r="NT5" s="162">
        <v>0.02</v>
      </c>
      <c r="NU5" s="162">
        <v>0.02</v>
      </c>
      <c r="NV5" s="162">
        <v>0.02</v>
      </c>
      <c r="NW5" s="162">
        <v>0.02</v>
      </c>
      <c r="NX5" s="162">
        <v>0.02</v>
      </c>
      <c r="NY5" s="162">
        <v>0.02</v>
      </c>
      <c r="NZ5" s="162">
        <v>0.02</v>
      </c>
      <c r="OA5" s="162">
        <v>0.02</v>
      </c>
      <c r="OB5" s="162">
        <v>0.02</v>
      </c>
      <c r="OC5" s="162">
        <v>0.02</v>
      </c>
      <c r="OD5" s="162">
        <v>0.02</v>
      </c>
      <c r="OE5" s="162">
        <v>0.02</v>
      </c>
      <c r="OF5" s="162">
        <v>0.02</v>
      </c>
      <c r="OG5" s="162">
        <v>0.02</v>
      </c>
      <c r="OH5" s="162">
        <v>0.02</v>
      </c>
      <c r="OI5" s="162">
        <v>0.02</v>
      </c>
      <c r="OJ5" s="162">
        <v>0.02</v>
      </c>
      <c r="OK5" s="162">
        <v>0.02</v>
      </c>
      <c r="OL5" s="162">
        <v>0.02</v>
      </c>
      <c r="OM5" s="162">
        <v>0.02</v>
      </c>
      <c r="ON5" s="162">
        <v>1.3333333333333299E-2</v>
      </c>
      <c r="OO5" s="162">
        <v>1.3333333333333299E-2</v>
      </c>
      <c r="OP5" s="162">
        <v>1.3333333333333299E-2</v>
      </c>
      <c r="OQ5" s="162">
        <v>1.3333333333333299E-2</v>
      </c>
      <c r="OR5" s="162">
        <v>1.3333333333333299E-2</v>
      </c>
      <c r="OS5" s="162">
        <v>1.3333333333333299E-2</v>
      </c>
      <c r="OT5" s="162">
        <v>1.3333333333333299E-2</v>
      </c>
      <c r="OU5" s="162">
        <v>1.3333333333333299E-2</v>
      </c>
      <c r="OV5" s="162">
        <v>1.3333333333333299E-2</v>
      </c>
      <c r="OW5" s="162">
        <v>1.3333333333333299E-2</v>
      </c>
      <c r="OX5" s="162">
        <v>1.3333333333333299E-2</v>
      </c>
      <c r="OY5" s="162">
        <v>1.3333333333333299E-2</v>
      </c>
      <c r="OZ5" s="162">
        <v>1.3333333333333299E-2</v>
      </c>
      <c r="PA5" s="162">
        <v>1.3333333333333299E-2</v>
      </c>
      <c r="PB5" s="162">
        <v>1.3333333333333299E-2</v>
      </c>
      <c r="PC5" s="162">
        <v>1.3333333333333299E-2</v>
      </c>
      <c r="PD5" s="162">
        <v>1.3333333333333299E-2</v>
      </c>
      <c r="PE5" s="162">
        <v>1.3333333333333299E-2</v>
      </c>
      <c r="PF5" s="162">
        <v>1.3333333333333299E-2</v>
      </c>
      <c r="PG5" s="162">
        <v>1.3333333333333299E-2</v>
      </c>
      <c r="PH5" s="162">
        <v>1.3333333333333299E-2</v>
      </c>
      <c r="PI5" s="162">
        <v>1.3333333333333299E-2</v>
      </c>
      <c r="PJ5" s="162">
        <v>1.3333333333333299E-2</v>
      </c>
      <c r="PK5" s="162">
        <v>1.3333333333333299E-2</v>
      </c>
      <c r="PL5" s="162">
        <v>1.3333333333333299E-2</v>
      </c>
      <c r="PM5" s="162">
        <v>1.3333333333333299E-2</v>
      </c>
      <c r="PN5" s="162">
        <v>1.3333333333333299E-2</v>
      </c>
      <c r="PO5" s="162">
        <v>1.3333333333333299E-2</v>
      </c>
      <c r="PP5" s="162">
        <v>1.3333333333333299E-2</v>
      </c>
      <c r="PQ5" s="162">
        <v>1.3333333333333299E-2</v>
      </c>
      <c r="PR5" s="162">
        <v>1.3333333333333299E-2</v>
      </c>
      <c r="PS5" s="162">
        <v>0.02</v>
      </c>
      <c r="PT5" s="162">
        <v>0.02</v>
      </c>
      <c r="PU5" s="162">
        <v>0.02</v>
      </c>
      <c r="PV5" s="162">
        <v>0.02</v>
      </c>
      <c r="PW5" s="162">
        <v>0.02</v>
      </c>
      <c r="PX5" s="162">
        <v>0.02</v>
      </c>
      <c r="PY5" s="162">
        <v>0.02</v>
      </c>
      <c r="PZ5" s="162">
        <v>0.02</v>
      </c>
      <c r="QA5" s="162">
        <v>0.02</v>
      </c>
      <c r="QB5" s="162">
        <v>0.02</v>
      </c>
      <c r="QC5" s="162">
        <v>0.02</v>
      </c>
      <c r="QD5" s="162">
        <v>0.02</v>
      </c>
      <c r="QE5" s="162">
        <v>0.02</v>
      </c>
      <c r="QF5" s="162">
        <v>0.02</v>
      </c>
      <c r="QG5" s="162">
        <v>0.02</v>
      </c>
      <c r="QH5" s="162">
        <v>0.02</v>
      </c>
      <c r="QI5" s="162">
        <v>0.02</v>
      </c>
      <c r="QJ5" s="162">
        <v>0.02</v>
      </c>
      <c r="QK5" s="162">
        <v>0.02</v>
      </c>
      <c r="QL5" s="162">
        <v>0.02</v>
      </c>
      <c r="QM5" s="162">
        <v>0.02</v>
      </c>
      <c r="QN5" s="162">
        <v>0.02</v>
      </c>
      <c r="QO5" s="162">
        <v>0.02</v>
      </c>
      <c r="QP5" s="162">
        <v>0.02</v>
      </c>
      <c r="QQ5" s="162">
        <v>0.02</v>
      </c>
      <c r="QR5" s="162">
        <v>0.02</v>
      </c>
      <c r="QS5" s="162">
        <v>0.02</v>
      </c>
      <c r="QT5" s="162">
        <v>0.02</v>
      </c>
      <c r="QU5" s="162">
        <v>0.02</v>
      </c>
      <c r="QV5" s="162">
        <v>0.02</v>
      </c>
      <c r="QW5" s="162">
        <v>0.02</v>
      </c>
      <c r="QX5" s="162">
        <v>0.02</v>
      </c>
      <c r="QY5" s="162">
        <v>0.02</v>
      </c>
      <c r="QZ5" s="162">
        <v>0.02</v>
      </c>
      <c r="RA5" s="162">
        <v>0.02</v>
      </c>
      <c r="RB5" s="162">
        <v>0.02</v>
      </c>
      <c r="RC5" s="162">
        <v>0.02</v>
      </c>
      <c r="RD5" s="162">
        <v>0.02</v>
      </c>
      <c r="RE5" s="162">
        <v>0.02</v>
      </c>
      <c r="RF5" s="162">
        <v>0.02</v>
      </c>
      <c r="RG5" s="162">
        <v>0.02</v>
      </c>
      <c r="RH5" s="162">
        <v>0.02</v>
      </c>
      <c r="RI5" s="162">
        <v>0.02</v>
      </c>
      <c r="RJ5" s="162">
        <v>0.02</v>
      </c>
      <c r="RK5" s="162">
        <v>0.02</v>
      </c>
      <c r="RL5" s="162">
        <v>0.02</v>
      </c>
      <c r="RM5" s="162">
        <v>0.02</v>
      </c>
      <c r="RN5" s="162">
        <v>0.02</v>
      </c>
      <c r="RO5" s="162">
        <v>0.02</v>
      </c>
      <c r="RP5" s="162">
        <v>0.02</v>
      </c>
      <c r="RQ5" s="162">
        <v>0.02</v>
      </c>
      <c r="RR5" s="162">
        <v>0.02</v>
      </c>
      <c r="RS5" s="162">
        <v>0.02</v>
      </c>
      <c r="RT5" s="162">
        <v>0.02</v>
      </c>
      <c r="RU5" s="162">
        <v>0.02</v>
      </c>
      <c r="RV5" s="162">
        <v>0.02</v>
      </c>
      <c r="RW5" s="162">
        <v>0.02</v>
      </c>
      <c r="RX5" s="162">
        <v>0.02</v>
      </c>
      <c r="RY5" s="162">
        <v>0.02</v>
      </c>
      <c r="RZ5" s="162">
        <v>0.02</v>
      </c>
      <c r="SA5" s="162">
        <v>0.02</v>
      </c>
      <c r="SB5" s="162">
        <v>0.02</v>
      </c>
      <c r="SC5" s="162">
        <v>0.02</v>
      </c>
      <c r="SD5" s="162">
        <v>0.02</v>
      </c>
      <c r="SE5" s="162">
        <v>0.02</v>
      </c>
      <c r="SF5" s="162">
        <v>0.02</v>
      </c>
      <c r="SG5" s="162">
        <v>0.02</v>
      </c>
      <c r="SH5" s="162">
        <v>0.02</v>
      </c>
      <c r="SI5" s="162">
        <v>0.02</v>
      </c>
      <c r="SJ5" s="162">
        <v>0.02</v>
      </c>
      <c r="SK5" s="162">
        <v>0.02</v>
      </c>
      <c r="SL5" s="162">
        <v>0.02</v>
      </c>
      <c r="SM5" s="162">
        <v>0.02</v>
      </c>
      <c r="SN5" s="162">
        <v>0.02</v>
      </c>
      <c r="SO5" s="162">
        <v>0.02</v>
      </c>
      <c r="SP5" s="162">
        <v>0.02</v>
      </c>
      <c r="SQ5" s="162">
        <v>0.02</v>
      </c>
      <c r="SR5" s="162">
        <v>0.02</v>
      </c>
      <c r="SS5" s="162">
        <v>0.02</v>
      </c>
      <c r="ST5" s="162">
        <v>0.02</v>
      </c>
      <c r="SU5" s="162">
        <v>0.02</v>
      </c>
      <c r="SV5" s="162">
        <v>0.02</v>
      </c>
      <c r="SW5" s="162">
        <v>0.02</v>
      </c>
      <c r="SX5" s="162">
        <v>0.02</v>
      </c>
      <c r="SY5" s="162">
        <v>0.02</v>
      </c>
      <c r="SZ5" s="162">
        <v>0.02</v>
      </c>
      <c r="TA5" s="162">
        <v>0.02</v>
      </c>
      <c r="TB5" s="162">
        <v>0.02</v>
      </c>
      <c r="TC5" s="162">
        <v>0.02</v>
      </c>
      <c r="TD5" s="162">
        <v>0.02</v>
      </c>
      <c r="TE5" s="162">
        <v>0.02</v>
      </c>
      <c r="TF5" s="162">
        <v>0.02</v>
      </c>
      <c r="TG5" s="162">
        <v>0.02</v>
      </c>
      <c r="TH5" s="162">
        <v>0.02</v>
      </c>
      <c r="TI5" s="162">
        <v>0.02</v>
      </c>
      <c r="TJ5" s="162">
        <v>0.02</v>
      </c>
      <c r="TK5" s="162">
        <v>0.02</v>
      </c>
      <c r="TL5" s="162">
        <v>0.02</v>
      </c>
      <c r="TM5" s="162">
        <v>0.02</v>
      </c>
      <c r="TN5" s="162">
        <v>0.02</v>
      </c>
      <c r="TO5" s="162">
        <v>0.02</v>
      </c>
      <c r="TP5" s="162">
        <v>0.02</v>
      </c>
      <c r="TQ5" s="162">
        <v>0.02</v>
      </c>
      <c r="TR5" s="162">
        <v>0.02</v>
      </c>
      <c r="TS5" s="162">
        <v>0.02</v>
      </c>
      <c r="TT5" s="162">
        <v>0.02</v>
      </c>
      <c r="TU5" s="162">
        <v>0.02</v>
      </c>
      <c r="TV5" s="162">
        <v>0.02</v>
      </c>
      <c r="TW5" s="162">
        <v>0.02</v>
      </c>
      <c r="TX5" s="162">
        <v>0.02</v>
      </c>
      <c r="TY5" s="162">
        <v>0.02</v>
      </c>
      <c r="TZ5" s="162">
        <v>0.02</v>
      </c>
      <c r="UA5" s="162">
        <v>0.02</v>
      </c>
      <c r="UB5" s="162">
        <v>0.02</v>
      </c>
      <c r="UC5" s="162">
        <v>0.02</v>
      </c>
      <c r="UD5" s="162">
        <v>0.02</v>
      </c>
      <c r="UE5" s="162">
        <v>0.02</v>
      </c>
      <c r="UF5" s="162">
        <v>0.02</v>
      </c>
      <c r="UG5" s="162">
        <v>0.02</v>
      </c>
      <c r="UH5" s="162">
        <v>0.02</v>
      </c>
      <c r="UI5" s="162">
        <v>0.02</v>
      </c>
      <c r="UJ5" s="162">
        <v>0.02</v>
      </c>
      <c r="UK5" s="162">
        <v>0.02</v>
      </c>
      <c r="UL5" s="162">
        <v>0.02</v>
      </c>
      <c r="UM5" s="162">
        <v>0.02</v>
      </c>
      <c r="UN5" s="162">
        <v>0.02</v>
      </c>
      <c r="UO5" s="162">
        <v>0.02</v>
      </c>
      <c r="UP5" s="162">
        <v>0.02</v>
      </c>
      <c r="UQ5" s="162">
        <v>0.02</v>
      </c>
      <c r="UR5" s="162">
        <v>0.02</v>
      </c>
      <c r="US5" s="162">
        <v>0.02</v>
      </c>
      <c r="UT5" s="162">
        <v>0.02</v>
      </c>
      <c r="UU5" s="162">
        <v>0.02</v>
      </c>
      <c r="UV5" s="162">
        <v>0.02</v>
      </c>
      <c r="UW5" s="162">
        <v>0.02</v>
      </c>
      <c r="UX5" s="162">
        <v>0.02</v>
      </c>
      <c r="UY5" s="162">
        <v>0.02</v>
      </c>
      <c r="UZ5" s="162">
        <v>0.02</v>
      </c>
      <c r="VA5" s="162">
        <v>0.02</v>
      </c>
      <c r="VB5" s="162">
        <v>0.02</v>
      </c>
      <c r="VC5" s="162">
        <v>0.02</v>
      </c>
      <c r="VD5" s="162">
        <v>0.02</v>
      </c>
      <c r="VE5" s="162">
        <v>0.02</v>
      </c>
      <c r="VF5" s="162">
        <v>0.02</v>
      </c>
      <c r="VG5" s="162">
        <v>0.02</v>
      </c>
      <c r="VH5" s="162">
        <v>0.02</v>
      </c>
      <c r="VI5" s="162">
        <v>0.02</v>
      </c>
      <c r="VJ5" s="162">
        <v>0.02</v>
      </c>
      <c r="VK5" s="162">
        <v>0.02</v>
      </c>
      <c r="VL5" s="162">
        <v>0.02</v>
      </c>
      <c r="VM5" s="162">
        <v>0.02</v>
      </c>
      <c r="VN5" s="162">
        <v>0.02</v>
      </c>
      <c r="VO5" s="162">
        <v>0.02</v>
      </c>
      <c r="VP5" s="162">
        <v>0.02</v>
      </c>
      <c r="VQ5" s="162">
        <v>0.02</v>
      </c>
      <c r="VR5" s="162">
        <v>0.02</v>
      </c>
      <c r="VS5" s="162">
        <v>0.02</v>
      </c>
      <c r="VT5" s="162">
        <v>0.02</v>
      </c>
      <c r="VU5" s="162">
        <v>0.02</v>
      </c>
      <c r="VV5" s="162">
        <v>0.02</v>
      </c>
      <c r="VW5" s="162">
        <v>0.02</v>
      </c>
      <c r="VX5" s="162">
        <v>0.02</v>
      </c>
      <c r="VY5" s="162">
        <v>0.02</v>
      </c>
      <c r="VZ5" s="162">
        <v>0.02</v>
      </c>
      <c r="WA5" s="162">
        <v>0.02</v>
      </c>
      <c r="WB5" s="162">
        <v>0.02</v>
      </c>
      <c r="WC5" s="162">
        <v>1.3333333333333299E-2</v>
      </c>
      <c r="WD5" s="162">
        <v>1.3333333333333299E-2</v>
      </c>
      <c r="WE5" s="162">
        <v>1.3333333333333299E-2</v>
      </c>
      <c r="WF5" s="162">
        <v>1.3333333333333299E-2</v>
      </c>
      <c r="WG5" s="162">
        <v>1.3333333333333299E-2</v>
      </c>
      <c r="WH5" s="162">
        <v>1.3333333333333299E-2</v>
      </c>
      <c r="WI5" s="162">
        <v>1.3333333333333299E-2</v>
      </c>
      <c r="WJ5" s="162">
        <v>1.3333333333333299E-2</v>
      </c>
      <c r="WK5" s="162">
        <v>1.3333333333333299E-2</v>
      </c>
      <c r="WL5" s="162">
        <v>1.3333333333333299E-2</v>
      </c>
      <c r="WM5" s="162">
        <v>1.3333333333333299E-2</v>
      </c>
      <c r="WN5" s="162">
        <v>1.3333333333333299E-2</v>
      </c>
      <c r="WO5" s="162">
        <v>1.3333333333333299E-2</v>
      </c>
      <c r="WP5" s="162">
        <v>1.3333333333333299E-2</v>
      </c>
      <c r="WQ5" s="162">
        <v>1.3333333333333299E-2</v>
      </c>
      <c r="WR5" s="162">
        <v>1.3333333333333299E-2</v>
      </c>
      <c r="WS5" s="162">
        <v>1.3333333333333299E-2</v>
      </c>
      <c r="WT5" s="162">
        <v>1.3333333333333299E-2</v>
      </c>
      <c r="WU5" s="162">
        <v>1.3333333333333299E-2</v>
      </c>
      <c r="WV5" s="162">
        <v>1.3333333333333299E-2</v>
      </c>
      <c r="WW5" s="162">
        <v>1.3333333333333299E-2</v>
      </c>
      <c r="WX5" s="162">
        <v>1.3333333333333299E-2</v>
      </c>
      <c r="WY5" s="162">
        <v>1.3333333333333299E-2</v>
      </c>
      <c r="WZ5" s="162">
        <v>1.3333333333333299E-2</v>
      </c>
      <c r="XA5" s="162">
        <v>1.3333333333333299E-2</v>
      </c>
      <c r="XB5" s="162">
        <v>1.3333333333333299E-2</v>
      </c>
      <c r="XC5" s="162">
        <v>1.3333333333333299E-2</v>
      </c>
      <c r="XD5" s="162">
        <v>1.3333333333333299E-2</v>
      </c>
      <c r="XE5" s="162">
        <v>1.3333333333333299E-2</v>
      </c>
      <c r="XF5" s="162">
        <v>1.3333333333333299E-2</v>
      </c>
      <c r="XG5" s="162">
        <v>1.3333333333333299E-2</v>
      </c>
      <c r="XH5" s="162">
        <v>1.3333333333333299E-2</v>
      </c>
      <c r="XI5" s="162">
        <v>1.3333333333333299E-2</v>
      </c>
      <c r="XJ5" s="162">
        <v>1.3333333333333299E-2</v>
      </c>
      <c r="XK5" s="162">
        <v>1.3333333333333299E-2</v>
      </c>
      <c r="XL5" s="162">
        <v>1.3333333333333299E-2</v>
      </c>
      <c r="XM5" s="162">
        <v>1.3333333333333299E-2</v>
      </c>
      <c r="XN5" s="162">
        <v>1.3333333333333299E-2</v>
      </c>
      <c r="XO5" s="162">
        <v>1.3333333333333299E-2</v>
      </c>
      <c r="XP5" s="162">
        <v>1.3333333333333299E-2</v>
      </c>
      <c r="XQ5" s="162">
        <v>1.3333333333333299E-2</v>
      </c>
      <c r="XR5" s="162">
        <v>1.3333333333333299E-2</v>
      </c>
      <c r="XS5" s="162">
        <v>1.3333333333333299E-2</v>
      </c>
      <c r="XT5" s="162">
        <v>1.3333333333333299E-2</v>
      </c>
      <c r="XU5" s="162">
        <v>1.3333333333333299E-2</v>
      </c>
      <c r="XV5" s="162">
        <v>1.3333333333333299E-2</v>
      </c>
      <c r="XW5" s="162">
        <v>1.3333333333333299E-2</v>
      </c>
      <c r="XX5" s="162">
        <v>1.3333333333333299E-2</v>
      </c>
      <c r="XY5" s="162">
        <v>1.3333333333333299E-2</v>
      </c>
      <c r="XZ5" s="162">
        <v>1.3333333333333299E-2</v>
      </c>
      <c r="YA5" s="162">
        <v>1.3333333333333299E-2</v>
      </c>
      <c r="YB5" s="162">
        <v>1.3333333333333299E-2</v>
      </c>
      <c r="YC5" s="162">
        <v>1.3333333333333299E-2</v>
      </c>
      <c r="YD5" s="162">
        <v>1.3333333333333299E-2</v>
      </c>
      <c r="YE5" s="162">
        <v>1.3333333333333299E-2</v>
      </c>
      <c r="YF5" s="162">
        <v>1.3333333333333299E-2</v>
      </c>
      <c r="YG5" s="162">
        <v>1.3333333333333299E-2</v>
      </c>
      <c r="YH5" s="162">
        <v>1.3333333333333299E-2</v>
      </c>
      <c r="YI5" s="162">
        <v>1.3333333333333299E-2</v>
      </c>
      <c r="YJ5" s="162">
        <v>1.3333333333333299E-2</v>
      </c>
      <c r="YK5" s="162">
        <v>1.3333333333333299E-2</v>
      </c>
      <c r="YL5" s="162">
        <v>1.3333333333333299E-2</v>
      </c>
      <c r="YM5" s="162">
        <v>1.3333333333333299E-2</v>
      </c>
      <c r="YN5" s="162">
        <v>1.3333333333333299E-2</v>
      </c>
      <c r="YO5" s="162">
        <v>1.3333333333333299E-2</v>
      </c>
      <c r="YP5" s="162">
        <v>1.3333333333333299E-2</v>
      </c>
      <c r="YQ5" s="162">
        <v>1.3333333333333299E-2</v>
      </c>
      <c r="YR5" s="162">
        <v>1.3333333333333299E-2</v>
      </c>
      <c r="YS5" s="162">
        <v>1.3333333333333299E-2</v>
      </c>
      <c r="YT5" s="162">
        <v>1.3333333333333299E-2</v>
      </c>
      <c r="YU5" s="162">
        <v>1.3333333333333299E-2</v>
      </c>
      <c r="YV5" s="162">
        <v>1.3333333333333299E-2</v>
      </c>
      <c r="YW5" s="162">
        <v>1.3333333333333299E-2</v>
      </c>
      <c r="YX5" s="162">
        <v>1.3333333333333299E-2</v>
      </c>
      <c r="YY5" s="162">
        <v>1.3333333333333299E-2</v>
      </c>
      <c r="YZ5" s="162">
        <v>1.3333333333333299E-2</v>
      </c>
      <c r="ZA5" s="162">
        <v>1.3333333333333299E-2</v>
      </c>
      <c r="ZB5" s="162">
        <v>1.3333333333333299E-2</v>
      </c>
      <c r="ZC5" s="162">
        <v>1.3333333333333299E-2</v>
      </c>
      <c r="ZD5" s="162">
        <v>1.3333333333333299E-2</v>
      </c>
      <c r="ZE5" s="162">
        <v>1.3333333333333299E-2</v>
      </c>
      <c r="ZF5" s="162">
        <v>1.3333333333333299E-2</v>
      </c>
      <c r="ZG5" s="162">
        <v>1.3333333333333299E-2</v>
      </c>
      <c r="ZH5" s="162">
        <v>1.3333333333333299E-2</v>
      </c>
      <c r="ZI5" s="162">
        <v>1.3333333333333299E-2</v>
      </c>
      <c r="ZJ5" s="162">
        <v>1.3333333333333299E-2</v>
      </c>
      <c r="ZK5" s="162">
        <v>1.3333333333333299E-2</v>
      </c>
      <c r="ZL5" s="162">
        <v>1.3333333333333299E-2</v>
      </c>
      <c r="ZM5" s="162">
        <v>1.3333333333333299E-2</v>
      </c>
      <c r="ZN5" s="162">
        <v>1.3333333333333299E-2</v>
      </c>
      <c r="ZO5" s="162">
        <v>1.3333333333333299E-2</v>
      </c>
      <c r="ZP5" s="162">
        <v>1.3333333333333299E-2</v>
      </c>
      <c r="ZQ5" s="162">
        <v>1.3333333333333299E-2</v>
      </c>
      <c r="ZR5" s="162">
        <v>1.3333333333333299E-2</v>
      </c>
      <c r="ZS5" s="162">
        <v>1.3333333333333299E-2</v>
      </c>
      <c r="ZT5" s="162">
        <v>1.3333333333333299E-2</v>
      </c>
      <c r="ZU5" s="162">
        <v>1.3333333333333299E-2</v>
      </c>
      <c r="ZV5" s="162">
        <v>1.3333333333333299E-2</v>
      </c>
      <c r="ZW5" s="162">
        <v>1.3333333333333299E-2</v>
      </c>
      <c r="ZX5" s="162">
        <v>1.3333333333333299E-2</v>
      </c>
      <c r="ZY5" s="162">
        <v>1.3333333333333299E-2</v>
      </c>
      <c r="ZZ5" s="162">
        <v>1.3333333333333299E-2</v>
      </c>
      <c r="AAA5" s="162">
        <v>1.3333333333333299E-2</v>
      </c>
      <c r="AAB5" s="162">
        <v>1.3333333333333299E-2</v>
      </c>
      <c r="AAC5" s="162">
        <v>1.3333333333333299E-2</v>
      </c>
      <c r="AAD5" s="162">
        <v>1.3333333333333299E-2</v>
      </c>
      <c r="AAE5" s="162">
        <v>1.3333333333333299E-2</v>
      </c>
      <c r="AAF5" s="162">
        <v>1.3333333333333299E-2</v>
      </c>
      <c r="AAG5" s="162">
        <v>1.3333333333333299E-2</v>
      </c>
      <c r="AAH5" s="162">
        <v>1.3333333333333299E-2</v>
      </c>
      <c r="AAI5" s="162">
        <v>1.3333333333333299E-2</v>
      </c>
      <c r="AAJ5" s="162">
        <v>1.3333333333333299E-2</v>
      </c>
      <c r="AAK5" s="162">
        <v>1.3333333333333299E-2</v>
      </c>
      <c r="AAL5" s="162">
        <v>1.3333333333333299E-2</v>
      </c>
      <c r="AAM5" s="162">
        <v>1.3333333333333299E-2</v>
      </c>
      <c r="AAN5" s="162">
        <v>1.3333333333333299E-2</v>
      </c>
      <c r="AAO5" s="162">
        <v>1.3333333333333299E-2</v>
      </c>
      <c r="AAP5" s="162">
        <v>1.3333333333333299E-2</v>
      </c>
      <c r="AAQ5" s="162">
        <v>1.3333333333333299E-2</v>
      </c>
      <c r="AAR5" s="162">
        <v>1.3333333333333299E-2</v>
      </c>
      <c r="AAS5" s="162">
        <v>1.3333333333333299E-2</v>
      </c>
      <c r="AAT5" s="162">
        <v>1.3333333333333299E-2</v>
      </c>
      <c r="AAU5" s="162">
        <v>1.3333333333333299E-2</v>
      </c>
      <c r="AAV5" s="162">
        <v>1.3333333333333299E-2</v>
      </c>
      <c r="AAW5" s="162">
        <v>1.3333333333333299E-2</v>
      </c>
      <c r="AAX5" s="162">
        <v>1.3333333333333299E-2</v>
      </c>
      <c r="AAY5" s="162">
        <v>1.3333333333333299E-2</v>
      </c>
      <c r="AAZ5" s="162">
        <v>1.3333333333333299E-2</v>
      </c>
      <c r="ABA5" s="162">
        <v>1.3333333333333299E-2</v>
      </c>
      <c r="ABB5" s="162">
        <v>1.3333333333333299E-2</v>
      </c>
      <c r="ABC5" s="162">
        <v>1.3333333333333299E-2</v>
      </c>
      <c r="ABD5" s="162">
        <v>1.3333333333333299E-2</v>
      </c>
      <c r="ABE5" s="162">
        <v>1.3333333333333299E-2</v>
      </c>
      <c r="ABF5" s="162">
        <v>1.3333333333333299E-2</v>
      </c>
      <c r="ABG5" s="162">
        <v>1.3333333333333299E-2</v>
      </c>
      <c r="ABH5" s="162">
        <v>1.3333333333333299E-2</v>
      </c>
      <c r="ABI5" s="162">
        <v>1.3333333333333299E-2</v>
      </c>
      <c r="ABJ5" s="162">
        <v>1.3333333333333299E-2</v>
      </c>
      <c r="ABK5" s="162">
        <v>1.3333333333333299E-2</v>
      </c>
      <c r="ABL5" s="162">
        <v>1.3333333333333299E-2</v>
      </c>
      <c r="ABM5" s="162">
        <v>1.3333333333333299E-2</v>
      </c>
      <c r="ABN5" s="162">
        <v>1.3333333333333299E-2</v>
      </c>
      <c r="ABO5" s="162">
        <v>1.3333333333333299E-2</v>
      </c>
      <c r="ABP5" s="162">
        <v>1.3333333333333299E-2</v>
      </c>
      <c r="ABQ5" s="162">
        <v>1.3333333333333299E-2</v>
      </c>
      <c r="ABR5" s="162">
        <v>1.3333333333333299E-2</v>
      </c>
      <c r="ABS5" s="162">
        <v>1.3333333333333299E-2</v>
      </c>
      <c r="ABT5" s="162">
        <v>1.3333333333333299E-2</v>
      </c>
      <c r="ABU5" s="162">
        <v>1.3333333333333299E-2</v>
      </c>
      <c r="ABV5" s="162">
        <v>1.3333333333333299E-2</v>
      </c>
      <c r="ABW5" s="162">
        <v>1.3333333333333299E-2</v>
      </c>
      <c r="ABX5" s="162">
        <v>1.3333333333333299E-2</v>
      </c>
      <c r="ABY5" s="162">
        <v>1.3333333333333299E-2</v>
      </c>
      <c r="ABZ5" s="162">
        <v>1.3333333333333299E-2</v>
      </c>
      <c r="ACA5" s="162">
        <v>1.3333333333333299E-2</v>
      </c>
      <c r="ACB5" s="162">
        <v>1.3333333333333299E-2</v>
      </c>
      <c r="ACC5" s="162">
        <v>1.3333333333333299E-2</v>
      </c>
      <c r="ACD5" s="162">
        <v>1.3333333333333299E-2</v>
      </c>
      <c r="ACE5" s="162">
        <v>1.3333333333333299E-2</v>
      </c>
      <c r="ACF5" s="162">
        <v>1.3333333333333299E-2</v>
      </c>
      <c r="ACG5" s="162">
        <v>1.3333333333333299E-2</v>
      </c>
      <c r="ACH5" s="162">
        <v>1.3333333333333299E-2</v>
      </c>
      <c r="ACI5" s="162">
        <v>1.3333333333333299E-2</v>
      </c>
      <c r="ACJ5" s="162">
        <v>1.3333333333333299E-2</v>
      </c>
      <c r="ACK5" s="162">
        <v>1.3333333333333299E-2</v>
      </c>
      <c r="ACL5" s="162">
        <v>1.3333333333333299E-2</v>
      </c>
      <c r="ACM5" s="162">
        <v>1.3333333333333299E-2</v>
      </c>
      <c r="ACN5" s="162">
        <v>1.3333333333333299E-2</v>
      </c>
      <c r="ACO5" s="162">
        <v>1.3333333333333299E-2</v>
      </c>
      <c r="ACP5" s="162">
        <v>1.3333333333333299E-2</v>
      </c>
      <c r="ACQ5" s="162">
        <v>1.3333333333333299E-2</v>
      </c>
      <c r="ACR5" s="162">
        <v>1.3333333333333299E-2</v>
      </c>
      <c r="ACS5" s="162">
        <v>1.3333333333333299E-2</v>
      </c>
      <c r="ACT5" s="162">
        <v>1.3333333333333299E-2</v>
      </c>
      <c r="ACU5" s="162">
        <v>1.3333333333333299E-2</v>
      </c>
      <c r="ACV5" s="162">
        <v>1.3333333333333299E-2</v>
      </c>
      <c r="ACW5" s="162">
        <v>1.3333333333333299E-2</v>
      </c>
      <c r="ACX5" s="162">
        <v>1.3333333333333299E-2</v>
      </c>
      <c r="ACY5" s="162">
        <v>1.3333333333333299E-2</v>
      </c>
      <c r="ACZ5" s="162">
        <v>1.3333333333333299E-2</v>
      </c>
      <c r="ADA5" s="162">
        <v>1.3333333333333299E-2</v>
      </c>
      <c r="ADB5" s="162">
        <v>1.3333333333333299E-2</v>
      </c>
      <c r="ADC5" s="162">
        <v>1.3333333333333299E-2</v>
      </c>
      <c r="ADD5" s="162">
        <v>1.3333333333333299E-2</v>
      </c>
      <c r="ADE5" s="162">
        <v>1.3333333333333299E-2</v>
      </c>
      <c r="ADF5" s="162">
        <v>1.3333333333333299E-2</v>
      </c>
      <c r="ADG5" s="162">
        <v>1.3333333333333299E-2</v>
      </c>
      <c r="ADH5" s="162">
        <v>1.3333333333333299E-2</v>
      </c>
      <c r="ADI5" s="162">
        <v>1.3333333333333299E-2</v>
      </c>
      <c r="ADJ5" s="162">
        <v>1.3333333333333299E-2</v>
      </c>
      <c r="ADK5" s="162">
        <v>1.3333333333333299E-2</v>
      </c>
      <c r="ADL5" s="162">
        <v>1.3333333333333299E-2</v>
      </c>
      <c r="ADM5" s="162">
        <v>1.3333333333333299E-2</v>
      </c>
      <c r="ADN5" s="162">
        <v>1.3333333333333299E-2</v>
      </c>
      <c r="ADO5" s="162">
        <v>1.3333333333333299E-2</v>
      </c>
      <c r="ADP5" s="162">
        <v>1.3333333333333299E-2</v>
      </c>
      <c r="ADQ5" s="162">
        <v>1.3333333333333299E-2</v>
      </c>
      <c r="ADR5" s="162">
        <v>1.3333333333333299E-2</v>
      </c>
      <c r="ADS5" s="162">
        <v>1.3333333333333299E-2</v>
      </c>
      <c r="ADT5" s="162">
        <v>1.3333333333333299E-2</v>
      </c>
      <c r="ADU5" s="162">
        <v>1.3333333333333299E-2</v>
      </c>
      <c r="ADV5" s="162">
        <v>1.3333333333333299E-2</v>
      </c>
      <c r="ADW5" s="162">
        <v>1.3333333333333299E-2</v>
      </c>
    </row>
    <row r="6" spans="1:803" s="162" customFormat="1">
      <c r="A6" s="143" t="s">
        <v>625</v>
      </c>
      <c r="B6" s="144">
        <v>1</v>
      </c>
      <c r="C6" s="144">
        <v>1</v>
      </c>
      <c r="D6" s="144">
        <v>1</v>
      </c>
      <c r="E6" s="144">
        <v>1</v>
      </c>
      <c r="F6" s="144">
        <v>1</v>
      </c>
      <c r="G6" s="144">
        <v>0.99333333333333296</v>
      </c>
      <c r="H6" s="144">
        <v>0.913333333333333</v>
      </c>
      <c r="I6" s="144">
        <v>0.74666666666666703</v>
      </c>
      <c r="J6" s="144">
        <v>0.62666666666666704</v>
      </c>
      <c r="K6" s="144">
        <v>0.48666666666666702</v>
      </c>
      <c r="L6" s="144">
        <v>0.38</v>
      </c>
      <c r="M6" s="144">
        <v>0.3</v>
      </c>
      <c r="N6" s="144">
        <v>0.24</v>
      </c>
      <c r="O6" s="144">
        <v>0.18666666666666701</v>
      </c>
      <c r="P6" s="144">
        <v>0.16666666666666699</v>
      </c>
      <c r="Q6" s="144">
        <v>0.133333333333333</v>
      </c>
      <c r="R6" s="144">
        <v>9.3333333333333296E-2</v>
      </c>
      <c r="S6" s="144">
        <v>8.6666666666666697E-2</v>
      </c>
      <c r="T6" s="144">
        <v>7.3333333333333306E-2</v>
      </c>
      <c r="U6" s="144">
        <v>6.6666666666666693E-2</v>
      </c>
      <c r="V6" s="144">
        <v>5.3333333333333302E-2</v>
      </c>
      <c r="W6" s="144">
        <v>4.6666666666666697E-2</v>
      </c>
      <c r="X6" s="144">
        <v>4.6666666666666697E-2</v>
      </c>
      <c r="Y6" s="144">
        <v>4.6666666666666697E-2</v>
      </c>
      <c r="Z6" s="144">
        <v>4.6666666666666697E-2</v>
      </c>
      <c r="AA6" s="144">
        <v>4.6666666666666697E-2</v>
      </c>
      <c r="AB6" s="144">
        <v>4.6666666666666697E-2</v>
      </c>
      <c r="AC6" s="145">
        <v>4.6666666666666697E-2</v>
      </c>
      <c r="AD6" s="145">
        <v>4.6666666666666697E-2</v>
      </c>
      <c r="AE6" s="145">
        <v>4.6666666666666697E-2</v>
      </c>
      <c r="AF6" s="145">
        <v>4.6666666666666697E-2</v>
      </c>
      <c r="AG6" s="145">
        <v>4.6666666666666697E-2</v>
      </c>
      <c r="AH6" s="145">
        <v>4.6666666666666697E-2</v>
      </c>
      <c r="AI6" s="145">
        <v>4.6666666666666697E-2</v>
      </c>
      <c r="AJ6" s="145">
        <v>4.6666666666666697E-2</v>
      </c>
      <c r="AK6" s="145">
        <v>0.04</v>
      </c>
      <c r="AL6" s="145">
        <v>0.04</v>
      </c>
      <c r="AM6" s="145">
        <v>0.04</v>
      </c>
      <c r="AN6" s="162">
        <v>0.04</v>
      </c>
      <c r="AO6" s="162">
        <v>0.04</v>
      </c>
      <c r="AP6" s="162">
        <v>0.02</v>
      </c>
      <c r="AQ6" s="162">
        <v>0.02</v>
      </c>
      <c r="AR6" s="162">
        <v>0.02</v>
      </c>
      <c r="AS6" s="162">
        <v>0.02</v>
      </c>
      <c r="AT6" s="162">
        <v>0.02</v>
      </c>
      <c r="AU6" s="162">
        <v>0.02</v>
      </c>
      <c r="AV6" s="162">
        <v>0.02</v>
      </c>
      <c r="AW6" s="162">
        <v>0.02</v>
      </c>
      <c r="AX6" s="162">
        <v>0.02</v>
      </c>
      <c r="AY6" s="162">
        <v>0.02</v>
      </c>
      <c r="AZ6" s="162">
        <v>0.02</v>
      </c>
      <c r="BA6" s="162">
        <v>0.02</v>
      </c>
      <c r="BB6" s="162">
        <v>0.02</v>
      </c>
      <c r="BC6" s="162">
        <v>0.02</v>
      </c>
      <c r="BD6" s="162">
        <v>0.02</v>
      </c>
      <c r="BE6" s="162">
        <v>0.02</v>
      </c>
      <c r="BF6" s="162">
        <v>0.02</v>
      </c>
      <c r="BG6" s="162">
        <v>0.02</v>
      </c>
      <c r="BH6" s="162">
        <v>0.02</v>
      </c>
      <c r="BI6" s="162">
        <v>0.02</v>
      </c>
      <c r="BJ6" s="162">
        <v>0.02</v>
      </c>
      <c r="BK6" s="162">
        <v>0.02</v>
      </c>
      <c r="BL6" s="162">
        <v>0.02</v>
      </c>
      <c r="BM6" s="162">
        <v>0.02</v>
      </c>
      <c r="BN6" s="162">
        <v>0.02</v>
      </c>
      <c r="BO6" s="162">
        <v>0.02</v>
      </c>
      <c r="BP6" s="162">
        <v>1.3333333333333299E-2</v>
      </c>
      <c r="BQ6" s="162">
        <v>1.3333333333333299E-2</v>
      </c>
      <c r="BR6" s="162">
        <v>1.3333333333333299E-2</v>
      </c>
      <c r="BS6" s="162">
        <v>1.3333333333333299E-2</v>
      </c>
      <c r="BT6" s="162">
        <v>1.3333333333333299E-2</v>
      </c>
      <c r="BU6" s="163">
        <v>1.3333333333333299E-2</v>
      </c>
      <c r="BV6" s="162">
        <v>1.3333333333333299E-2</v>
      </c>
      <c r="BW6" s="162">
        <v>1.3333333333333299E-2</v>
      </c>
      <c r="BX6" s="162">
        <v>1.3333333333333299E-2</v>
      </c>
      <c r="BY6" s="162">
        <v>1.3333333333333299E-2</v>
      </c>
      <c r="BZ6" s="162">
        <v>1.3333333333333299E-2</v>
      </c>
      <c r="CA6" s="162">
        <v>1.3333333333333299E-2</v>
      </c>
      <c r="CB6" s="162">
        <v>1.3333333333333299E-2</v>
      </c>
      <c r="CC6" s="162">
        <v>1.3333333333333299E-2</v>
      </c>
      <c r="CD6" s="162">
        <v>1.3333333333333299E-2</v>
      </c>
      <c r="CE6" s="162">
        <v>1.3333333333333299E-2</v>
      </c>
      <c r="CF6" s="162">
        <v>1.3333333333333299E-2</v>
      </c>
      <c r="CG6" s="162">
        <v>1.3333333333333299E-2</v>
      </c>
      <c r="CH6" s="162">
        <v>1.3333333333333299E-2</v>
      </c>
      <c r="CI6" s="162">
        <v>1.3333333333333299E-2</v>
      </c>
      <c r="CJ6" s="162">
        <v>1.3333333333333299E-2</v>
      </c>
      <c r="CK6" s="162">
        <v>6.6666666666666697E-3</v>
      </c>
      <c r="CL6" s="162">
        <v>6.6666666666666697E-3</v>
      </c>
      <c r="CM6" s="162">
        <v>6.6666666666666697E-3</v>
      </c>
      <c r="CN6" s="162">
        <v>6.6666666666666697E-3</v>
      </c>
      <c r="CO6" s="162">
        <v>6.6666666666666697E-3</v>
      </c>
      <c r="CP6" s="162">
        <v>6.6666666666666697E-3</v>
      </c>
      <c r="CQ6" s="162">
        <v>6.6666666666666697E-3</v>
      </c>
      <c r="CR6" s="162">
        <v>6.6666666666666697E-3</v>
      </c>
      <c r="CS6" s="162">
        <v>6.6666666666666697E-3</v>
      </c>
      <c r="CT6" s="162">
        <v>6.6666666666666697E-3</v>
      </c>
      <c r="CU6" s="162">
        <v>6.6666666666666697E-3</v>
      </c>
      <c r="CV6" s="162">
        <v>6.6666666666666697E-3</v>
      </c>
      <c r="CW6" s="162">
        <v>6.6666666666666697E-3</v>
      </c>
      <c r="CX6" s="162">
        <v>6.6666666666666697E-3</v>
      </c>
      <c r="CY6" s="162">
        <v>6.6666666666666697E-3</v>
      </c>
      <c r="CZ6" s="162">
        <v>6.6666666666666697E-3</v>
      </c>
      <c r="DA6" s="162">
        <v>6.6666666666666697E-3</v>
      </c>
      <c r="DB6" s="162">
        <v>6.6666666666666697E-3</v>
      </c>
      <c r="DC6" s="162">
        <v>6.6666666666666697E-3</v>
      </c>
      <c r="DD6" s="162">
        <v>6.6666666666666697E-3</v>
      </c>
      <c r="DE6" s="162">
        <v>6.6666666666666697E-3</v>
      </c>
      <c r="DF6" s="162">
        <v>6.6666666666666697E-3</v>
      </c>
      <c r="DG6" s="162">
        <v>6.6666666666666697E-3</v>
      </c>
      <c r="DH6" s="162">
        <v>6.6666666666666697E-3</v>
      </c>
      <c r="DI6" s="162">
        <v>6.6666666666666697E-3</v>
      </c>
      <c r="DJ6" s="162">
        <v>6.6666666666666697E-3</v>
      </c>
      <c r="DK6" s="162">
        <v>6.6666666666666697E-3</v>
      </c>
      <c r="DL6" s="162">
        <v>6.6666666666666697E-3</v>
      </c>
      <c r="DM6" s="162">
        <v>6.6666666666666697E-3</v>
      </c>
      <c r="DN6" s="162">
        <v>6.6666666666666697E-3</v>
      </c>
      <c r="DO6" s="162">
        <v>6.6666666666666697E-3</v>
      </c>
      <c r="DP6" s="162">
        <v>6.6666666666666697E-3</v>
      </c>
      <c r="DQ6" s="162">
        <v>6.6666666666666697E-3</v>
      </c>
      <c r="DR6" s="162">
        <v>6.6666666666666697E-3</v>
      </c>
      <c r="DS6" s="162">
        <v>6.6666666666666697E-3</v>
      </c>
      <c r="DT6" s="162">
        <v>6.6666666666666697E-3</v>
      </c>
      <c r="DU6" s="162">
        <v>6.6666666666666697E-3</v>
      </c>
      <c r="DV6" s="162">
        <v>6.6666666666666697E-3</v>
      </c>
      <c r="DW6" s="162">
        <v>6.6666666666666697E-3</v>
      </c>
      <c r="DX6" s="162">
        <v>6.6666666666666697E-3</v>
      </c>
      <c r="DY6" s="162">
        <v>6.6666666666666697E-3</v>
      </c>
      <c r="DZ6" s="162">
        <v>6.6666666666666697E-3</v>
      </c>
      <c r="EA6" s="162">
        <v>6.6666666666666697E-3</v>
      </c>
      <c r="EB6" s="162">
        <v>6.6666666666666697E-3</v>
      </c>
      <c r="EC6" s="162">
        <v>6.6666666666666697E-3</v>
      </c>
      <c r="ED6" s="162">
        <v>6.6666666666666697E-3</v>
      </c>
      <c r="EE6" s="162">
        <v>6.6666666666666697E-3</v>
      </c>
      <c r="EF6" s="162">
        <v>6.6666666666666697E-3</v>
      </c>
      <c r="EG6" s="162">
        <v>6.6666666666666697E-3</v>
      </c>
      <c r="EH6" s="162">
        <v>6.6666666666666697E-3</v>
      </c>
      <c r="EI6" s="162">
        <v>6.6666666666666697E-3</v>
      </c>
      <c r="EJ6" s="162">
        <v>6.6666666666666697E-3</v>
      </c>
      <c r="EK6" s="162">
        <v>6.6666666666666697E-3</v>
      </c>
      <c r="EL6" s="162">
        <v>6.6666666666666697E-3</v>
      </c>
      <c r="EM6" s="162">
        <v>6.6666666666666697E-3</v>
      </c>
      <c r="EN6" s="162">
        <v>6.6666666666666697E-3</v>
      </c>
      <c r="EO6" s="162">
        <v>6.6666666666666697E-3</v>
      </c>
      <c r="EP6" s="162">
        <v>6.6666666666666697E-3</v>
      </c>
      <c r="EQ6" s="162">
        <v>6.6666666666666697E-3</v>
      </c>
      <c r="ER6" s="162">
        <v>6.6666666666666697E-3</v>
      </c>
      <c r="ES6" s="162">
        <v>6.6666666666666697E-3</v>
      </c>
      <c r="ET6" s="162">
        <v>6.6666666666666697E-3</v>
      </c>
      <c r="EU6" s="162">
        <v>6.6666666666666697E-3</v>
      </c>
      <c r="EV6" s="162">
        <v>6.6666666666666697E-3</v>
      </c>
      <c r="EW6" s="162">
        <v>6.6666666666666697E-3</v>
      </c>
      <c r="EX6" s="162">
        <v>6.6666666666666697E-3</v>
      </c>
      <c r="EY6" s="162">
        <v>6.6666666666666697E-3</v>
      </c>
      <c r="EZ6" s="162">
        <v>0</v>
      </c>
      <c r="FA6" s="162">
        <v>0</v>
      </c>
      <c r="FB6" s="162">
        <v>0</v>
      </c>
      <c r="FC6" s="162">
        <v>0</v>
      </c>
      <c r="FD6" s="162">
        <v>0</v>
      </c>
      <c r="FE6" s="162">
        <v>0</v>
      </c>
      <c r="FF6" s="162">
        <v>0</v>
      </c>
      <c r="FG6" s="162">
        <v>0</v>
      </c>
      <c r="FH6" s="162">
        <v>0</v>
      </c>
      <c r="FI6" s="162">
        <v>0</v>
      </c>
      <c r="FJ6" s="162">
        <v>0</v>
      </c>
      <c r="FK6" s="162">
        <v>0</v>
      </c>
      <c r="FL6" s="162">
        <v>0</v>
      </c>
      <c r="FM6" s="162">
        <v>0</v>
      </c>
      <c r="FN6" s="162">
        <v>0</v>
      </c>
      <c r="FO6" s="162">
        <v>0</v>
      </c>
      <c r="FP6" s="162">
        <v>0</v>
      </c>
      <c r="FQ6" s="162">
        <v>0</v>
      </c>
      <c r="FR6" s="162">
        <v>0</v>
      </c>
      <c r="FS6" s="162">
        <v>0</v>
      </c>
      <c r="FT6" s="162">
        <v>0</v>
      </c>
      <c r="FU6" s="162">
        <v>0</v>
      </c>
      <c r="FV6" s="162">
        <v>0</v>
      </c>
      <c r="FW6" s="162">
        <v>0</v>
      </c>
      <c r="FX6" s="162">
        <v>0</v>
      </c>
      <c r="FY6" s="162">
        <v>0</v>
      </c>
      <c r="FZ6" s="162">
        <v>0</v>
      </c>
      <c r="GA6" s="162">
        <v>0</v>
      </c>
      <c r="GB6" s="162">
        <v>0</v>
      </c>
      <c r="GC6" s="162">
        <v>0</v>
      </c>
      <c r="GD6" s="162">
        <v>0</v>
      </c>
      <c r="GE6" s="162">
        <v>0</v>
      </c>
      <c r="GF6" s="162">
        <v>0</v>
      </c>
      <c r="GG6" s="162">
        <v>0</v>
      </c>
      <c r="GH6" s="162">
        <v>0</v>
      </c>
      <c r="GI6" s="162">
        <v>0</v>
      </c>
      <c r="GJ6" s="162">
        <v>0</v>
      </c>
      <c r="GK6" s="162">
        <v>0</v>
      </c>
      <c r="GL6" s="162">
        <v>0</v>
      </c>
      <c r="GM6" s="162">
        <v>0</v>
      </c>
      <c r="GN6" s="162">
        <v>0</v>
      </c>
      <c r="GO6" s="162">
        <v>0</v>
      </c>
      <c r="GP6" s="162">
        <v>0</v>
      </c>
      <c r="GQ6" s="162">
        <v>0</v>
      </c>
      <c r="GR6" s="162">
        <v>0</v>
      </c>
      <c r="GS6" s="162">
        <v>0</v>
      </c>
      <c r="GT6" s="162">
        <v>0</v>
      </c>
      <c r="GU6" s="162">
        <v>0</v>
      </c>
      <c r="GV6" s="162">
        <v>0</v>
      </c>
      <c r="GW6" s="162">
        <v>0</v>
      </c>
      <c r="GX6" s="162">
        <v>0</v>
      </c>
      <c r="GY6" s="162">
        <v>0</v>
      </c>
      <c r="GZ6" s="162">
        <v>0</v>
      </c>
      <c r="HA6" s="162">
        <v>0</v>
      </c>
      <c r="HB6" s="162">
        <v>0</v>
      </c>
      <c r="HC6" s="162">
        <v>0</v>
      </c>
      <c r="HD6" s="162">
        <v>0</v>
      </c>
      <c r="HE6" s="162">
        <v>0</v>
      </c>
      <c r="HF6" s="162">
        <v>0</v>
      </c>
      <c r="HG6" s="162">
        <v>0</v>
      </c>
      <c r="HH6" s="162">
        <v>0</v>
      </c>
      <c r="HI6" s="162">
        <v>0</v>
      </c>
      <c r="HJ6" s="162">
        <v>0</v>
      </c>
      <c r="HK6" s="162">
        <v>0</v>
      </c>
      <c r="HL6" s="162">
        <v>0</v>
      </c>
      <c r="HM6" s="162">
        <v>0</v>
      </c>
      <c r="HN6" s="162">
        <v>0</v>
      </c>
      <c r="HO6" s="162">
        <v>0</v>
      </c>
      <c r="HP6" s="162">
        <v>0</v>
      </c>
      <c r="HQ6" s="162">
        <v>0</v>
      </c>
      <c r="HR6" s="162">
        <v>0</v>
      </c>
      <c r="HS6" s="162">
        <v>0</v>
      </c>
      <c r="HT6" s="162">
        <v>0</v>
      </c>
      <c r="HU6" s="162">
        <v>0</v>
      </c>
      <c r="HV6" s="162">
        <v>0</v>
      </c>
      <c r="HW6" s="162">
        <v>0</v>
      </c>
      <c r="HX6" s="162">
        <v>0</v>
      </c>
      <c r="HY6" s="162">
        <v>0</v>
      </c>
      <c r="HZ6" s="162">
        <v>0</v>
      </c>
      <c r="IA6" s="162">
        <v>0</v>
      </c>
      <c r="IB6" s="162">
        <v>0</v>
      </c>
      <c r="IC6" s="162">
        <v>0</v>
      </c>
      <c r="ID6" s="162">
        <v>0</v>
      </c>
      <c r="IE6" s="162">
        <v>0</v>
      </c>
      <c r="IF6" s="162">
        <v>0</v>
      </c>
      <c r="IG6" s="162">
        <v>0</v>
      </c>
      <c r="IH6" s="162">
        <v>0</v>
      </c>
      <c r="II6" s="162">
        <v>0</v>
      </c>
      <c r="IJ6" s="162">
        <v>0</v>
      </c>
      <c r="IK6" s="162">
        <v>0</v>
      </c>
      <c r="IL6" s="162">
        <v>0</v>
      </c>
      <c r="IM6" s="162">
        <v>0</v>
      </c>
      <c r="IN6" s="162">
        <v>0</v>
      </c>
      <c r="IO6" s="162">
        <v>0</v>
      </c>
      <c r="IP6" s="162">
        <v>0</v>
      </c>
      <c r="IQ6" s="162">
        <v>0</v>
      </c>
      <c r="IR6" s="162">
        <v>0</v>
      </c>
      <c r="IS6" s="162">
        <v>0</v>
      </c>
      <c r="IT6" s="162">
        <v>0</v>
      </c>
      <c r="IU6" s="162">
        <v>0</v>
      </c>
      <c r="IV6" s="162">
        <v>0</v>
      </c>
      <c r="IW6" s="162">
        <v>0</v>
      </c>
      <c r="IX6" s="162">
        <v>0</v>
      </c>
      <c r="IY6" s="162">
        <v>0</v>
      </c>
      <c r="IZ6" s="162">
        <v>0</v>
      </c>
      <c r="JA6" s="162">
        <v>0</v>
      </c>
      <c r="JB6" s="162">
        <v>0</v>
      </c>
      <c r="JC6" s="162">
        <v>0</v>
      </c>
      <c r="JD6" s="162">
        <v>0</v>
      </c>
      <c r="JE6" s="162">
        <v>0</v>
      </c>
      <c r="JF6" s="162">
        <v>0</v>
      </c>
      <c r="JG6" s="162">
        <v>0</v>
      </c>
      <c r="JH6" s="162">
        <v>0</v>
      </c>
      <c r="JI6" s="162">
        <v>0</v>
      </c>
      <c r="JJ6" s="162">
        <v>0</v>
      </c>
      <c r="JK6" s="162">
        <v>0</v>
      </c>
      <c r="JL6" s="162">
        <v>0</v>
      </c>
      <c r="JM6" s="162">
        <v>0</v>
      </c>
      <c r="JN6" s="162">
        <v>0</v>
      </c>
      <c r="JO6" s="162">
        <v>0</v>
      </c>
      <c r="JP6" s="162">
        <v>0</v>
      </c>
      <c r="JQ6" s="162">
        <v>0</v>
      </c>
      <c r="JR6" s="162">
        <v>0</v>
      </c>
      <c r="JS6" s="162">
        <v>0</v>
      </c>
      <c r="JT6" s="162">
        <v>0</v>
      </c>
      <c r="JU6" s="162">
        <v>0</v>
      </c>
      <c r="JV6" s="162">
        <v>0</v>
      </c>
      <c r="JW6" s="162">
        <v>0</v>
      </c>
      <c r="JX6" s="162">
        <v>0</v>
      </c>
      <c r="JY6" s="162">
        <v>0</v>
      </c>
      <c r="JZ6" s="162">
        <v>0</v>
      </c>
      <c r="KA6" s="162">
        <v>0</v>
      </c>
      <c r="KB6" s="162">
        <v>0</v>
      </c>
      <c r="KC6" s="162">
        <v>0</v>
      </c>
      <c r="KD6" s="162">
        <v>0</v>
      </c>
      <c r="KE6" s="162">
        <v>0</v>
      </c>
      <c r="KF6" s="162">
        <v>0</v>
      </c>
      <c r="KG6" s="162">
        <v>0</v>
      </c>
      <c r="KH6" s="162">
        <v>0</v>
      </c>
      <c r="KI6" s="162">
        <v>0</v>
      </c>
      <c r="KJ6" s="162">
        <v>0</v>
      </c>
      <c r="KK6" s="162">
        <v>0</v>
      </c>
      <c r="KL6" s="162">
        <v>0</v>
      </c>
      <c r="KM6" s="162">
        <v>0</v>
      </c>
      <c r="KN6" s="162">
        <v>0</v>
      </c>
      <c r="KO6" s="162">
        <v>0</v>
      </c>
      <c r="KP6" s="162">
        <v>0</v>
      </c>
      <c r="KQ6" s="162">
        <v>0</v>
      </c>
      <c r="KR6" s="162">
        <v>0</v>
      </c>
      <c r="KS6" s="162">
        <v>0</v>
      </c>
      <c r="KT6" s="162">
        <v>0</v>
      </c>
      <c r="KU6" s="162">
        <v>0</v>
      </c>
      <c r="KV6" s="162">
        <v>0</v>
      </c>
      <c r="KW6" s="162">
        <v>0</v>
      </c>
      <c r="KX6" s="162">
        <v>0</v>
      </c>
      <c r="KY6" s="162">
        <v>0</v>
      </c>
      <c r="KZ6" s="162">
        <v>0</v>
      </c>
      <c r="LA6" s="162">
        <v>0</v>
      </c>
      <c r="LB6" s="162">
        <v>0</v>
      </c>
      <c r="LC6" s="162">
        <v>0</v>
      </c>
      <c r="LD6" s="162">
        <v>0</v>
      </c>
      <c r="LE6" s="162">
        <v>0</v>
      </c>
      <c r="LF6" s="162">
        <v>0</v>
      </c>
      <c r="LG6" s="162">
        <v>0</v>
      </c>
      <c r="LH6" s="162">
        <v>0</v>
      </c>
      <c r="LI6" s="162">
        <v>0</v>
      </c>
      <c r="LJ6" s="162">
        <v>0</v>
      </c>
      <c r="LK6" s="162">
        <v>0</v>
      </c>
      <c r="LL6" s="162">
        <v>0</v>
      </c>
      <c r="LM6" s="162">
        <v>0</v>
      </c>
      <c r="LN6" s="162">
        <v>0</v>
      </c>
      <c r="LO6" s="162">
        <v>0</v>
      </c>
      <c r="LP6" s="162">
        <v>0</v>
      </c>
      <c r="LQ6" s="162">
        <v>0</v>
      </c>
      <c r="LR6" s="162">
        <v>0</v>
      </c>
      <c r="LS6" s="162">
        <v>0</v>
      </c>
      <c r="LT6" s="162">
        <v>0</v>
      </c>
      <c r="LU6" s="162">
        <v>0</v>
      </c>
      <c r="LV6" s="162">
        <v>0</v>
      </c>
      <c r="LW6" s="162">
        <v>0</v>
      </c>
      <c r="LX6" s="162">
        <v>0</v>
      </c>
      <c r="LY6" s="162">
        <v>0</v>
      </c>
      <c r="LZ6" s="162">
        <v>0</v>
      </c>
      <c r="MA6" s="162">
        <v>0</v>
      </c>
      <c r="MB6" s="162">
        <v>0</v>
      </c>
      <c r="MC6" s="162">
        <v>0</v>
      </c>
      <c r="MD6" s="162">
        <v>0</v>
      </c>
      <c r="ME6" s="162">
        <v>0</v>
      </c>
      <c r="MF6" s="162">
        <v>0</v>
      </c>
      <c r="MG6" s="162">
        <v>0</v>
      </c>
      <c r="MH6" s="162">
        <v>0</v>
      </c>
      <c r="MI6" s="162">
        <v>0</v>
      </c>
      <c r="MJ6" s="162">
        <v>0</v>
      </c>
      <c r="MK6" s="162">
        <v>0</v>
      </c>
      <c r="ML6" s="162">
        <v>0</v>
      </c>
      <c r="MM6" s="162">
        <v>0</v>
      </c>
      <c r="MN6" s="162">
        <v>0</v>
      </c>
      <c r="MO6" s="162">
        <v>0</v>
      </c>
      <c r="MP6" s="162">
        <v>0</v>
      </c>
      <c r="MQ6" s="162">
        <v>0</v>
      </c>
      <c r="MR6" s="162">
        <v>0</v>
      </c>
      <c r="MS6" s="162">
        <v>0</v>
      </c>
      <c r="MT6" s="162">
        <v>0</v>
      </c>
      <c r="MU6" s="162">
        <v>0</v>
      </c>
      <c r="MV6" s="162">
        <v>0</v>
      </c>
      <c r="MW6" s="162">
        <v>0</v>
      </c>
      <c r="MX6" s="162">
        <v>0</v>
      </c>
      <c r="MY6" s="162">
        <v>0</v>
      </c>
      <c r="MZ6" s="162">
        <v>0</v>
      </c>
      <c r="NA6" s="162">
        <v>0</v>
      </c>
      <c r="NB6" s="162">
        <v>0</v>
      </c>
      <c r="NC6" s="162">
        <v>0</v>
      </c>
      <c r="ND6" s="162">
        <v>0</v>
      </c>
      <c r="NE6" s="162">
        <v>0</v>
      </c>
      <c r="NF6" s="162">
        <v>0</v>
      </c>
      <c r="NG6" s="162">
        <v>0</v>
      </c>
      <c r="NH6" s="162">
        <v>0</v>
      </c>
      <c r="NI6" s="162">
        <v>0</v>
      </c>
      <c r="NJ6" s="162">
        <v>0</v>
      </c>
      <c r="NK6" s="162">
        <v>0</v>
      </c>
      <c r="NL6" s="162">
        <v>0</v>
      </c>
      <c r="NM6" s="162">
        <v>0</v>
      </c>
      <c r="NN6" s="162">
        <v>0</v>
      </c>
      <c r="NO6" s="162">
        <v>0</v>
      </c>
      <c r="NP6" s="162">
        <v>0</v>
      </c>
      <c r="NQ6" s="162">
        <v>0</v>
      </c>
      <c r="NR6" s="162">
        <v>0</v>
      </c>
      <c r="NS6" s="162">
        <v>0</v>
      </c>
      <c r="NT6" s="162">
        <v>0</v>
      </c>
      <c r="NU6" s="162">
        <v>0</v>
      </c>
      <c r="NV6" s="162">
        <v>0</v>
      </c>
      <c r="NW6" s="162">
        <v>0</v>
      </c>
      <c r="NX6" s="162">
        <v>0</v>
      </c>
      <c r="NY6" s="162">
        <v>0</v>
      </c>
      <c r="NZ6" s="162">
        <v>0</v>
      </c>
      <c r="OA6" s="162">
        <v>0</v>
      </c>
      <c r="OB6" s="162">
        <v>0</v>
      </c>
      <c r="OC6" s="162">
        <v>0</v>
      </c>
      <c r="OD6" s="162">
        <v>0</v>
      </c>
      <c r="OE6" s="162">
        <v>0</v>
      </c>
      <c r="OF6" s="162">
        <v>0</v>
      </c>
      <c r="OG6" s="162">
        <v>0</v>
      </c>
      <c r="OH6" s="162">
        <v>0</v>
      </c>
      <c r="OI6" s="162">
        <v>0</v>
      </c>
      <c r="OJ6" s="162">
        <v>0</v>
      </c>
      <c r="OK6" s="162">
        <v>0</v>
      </c>
      <c r="OL6" s="162">
        <v>0</v>
      </c>
      <c r="OM6" s="162">
        <v>0</v>
      </c>
      <c r="ON6" s="162">
        <v>0</v>
      </c>
      <c r="OO6" s="162">
        <v>0</v>
      </c>
      <c r="OP6" s="162">
        <v>0</v>
      </c>
      <c r="OQ6" s="162">
        <v>0</v>
      </c>
      <c r="OR6" s="162">
        <v>0</v>
      </c>
      <c r="OS6" s="162">
        <v>0</v>
      </c>
      <c r="OT6" s="162">
        <v>0</v>
      </c>
      <c r="OU6" s="162">
        <v>0</v>
      </c>
      <c r="OV6" s="162">
        <v>0</v>
      </c>
      <c r="OW6" s="162">
        <v>0</v>
      </c>
      <c r="OX6" s="162">
        <v>0</v>
      </c>
      <c r="OY6" s="162">
        <v>0</v>
      </c>
      <c r="OZ6" s="162">
        <v>0</v>
      </c>
      <c r="PA6" s="162">
        <v>0</v>
      </c>
      <c r="PB6" s="162">
        <v>0</v>
      </c>
      <c r="PC6" s="162">
        <v>0</v>
      </c>
      <c r="PD6" s="162">
        <v>0</v>
      </c>
      <c r="PE6" s="162">
        <v>0</v>
      </c>
      <c r="PF6" s="162">
        <v>0</v>
      </c>
      <c r="PG6" s="162">
        <v>0</v>
      </c>
      <c r="PH6" s="162">
        <v>0</v>
      </c>
      <c r="PI6" s="162">
        <v>0</v>
      </c>
      <c r="PJ6" s="162">
        <v>0</v>
      </c>
      <c r="PK6" s="162">
        <v>0</v>
      </c>
      <c r="PL6" s="162">
        <v>0</v>
      </c>
      <c r="PM6" s="162">
        <v>0</v>
      </c>
      <c r="PN6" s="162">
        <v>0</v>
      </c>
      <c r="PO6" s="162">
        <v>0</v>
      </c>
      <c r="PP6" s="162">
        <v>0</v>
      </c>
      <c r="PQ6" s="162">
        <v>0</v>
      </c>
      <c r="PR6" s="162">
        <v>0</v>
      </c>
      <c r="PS6" s="162">
        <v>0</v>
      </c>
      <c r="PT6" s="162">
        <v>0</v>
      </c>
      <c r="PU6" s="162">
        <v>0</v>
      </c>
      <c r="PV6" s="162">
        <v>0</v>
      </c>
      <c r="PW6" s="162">
        <v>0</v>
      </c>
      <c r="PX6" s="162">
        <v>0</v>
      </c>
      <c r="PY6" s="162">
        <v>0</v>
      </c>
      <c r="PZ6" s="162">
        <v>0</v>
      </c>
      <c r="QA6" s="162">
        <v>0</v>
      </c>
      <c r="QB6" s="162">
        <v>0</v>
      </c>
      <c r="QC6" s="162">
        <v>0</v>
      </c>
      <c r="QD6" s="162">
        <v>0</v>
      </c>
      <c r="QE6" s="162">
        <v>0</v>
      </c>
      <c r="QF6" s="162">
        <v>0</v>
      </c>
      <c r="QG6" s="162">
        <v>0</v>
      </c>
      <c r="QH6" s="162">
        <v>0</v>
      </c>
      <c r="QI6" s="162">
        <v>0</v>
      </c>
      <c r="QJ6" s="162">
        <v>0</v>
      </c>
      <c r="QK6" s="162">
        <v>0</v>
      </c>
      <c r="QL6" s="162">
        <v>0</v>
      </c>
      <c r="QM6" s="162">
        <v>0</v>
      </c>
      <c r="QN6" s="162">
        <v>0</v>
      </c>
      <c r="QO6" s="162">
        <v>0</v>
      </c>
      <c r="QP6" s="162">
        <v>0</v>
      </c>
      <c r="QQ6" s="162">
        <v>0</v>
      </c>
      <c r="QR6" s="162">
        <v>0</v>
      </c>
      <c r="QS6" s="162">
        <v>0</v>
      </c>
      <c r="QT6" s="162">
        <v>0</v>
      </c>
      <c r="QU6" s="162">
        <v>0</v>
      </c>
      <c r="QV6" s="162">
        <v>0</v>
      </c>
      <c r="QW6" s="162">
        <v>0</v>
      </c>
      <c r="QX6" s="162">
        <v>0</v>
      </c>
      <c r="QY6" s="162">
        <v>0</v>
      </c>
      <c r="QZ6" s="162">
        <v>0</v>
      </c>
      <c r="RA6" s="162">
        <v>0</v>
      </c>
      <c r="RB6" s="162">
        <v>0</v>
      </c>
      <c r="RC6" s="162">
        <v>0</v>
      </c>
      <c r="RD6" s="162">
        <v>0</v>
      </c>
      <c r="RE6" s="162">
        <v>0</v>
      </c>
      <c r="RF6" s="162">
        <v>0</v>
      </c>
      <c r="RG6" s="162">
        <v>0</v>
      </c>
      <c r="RH6" s="162">
        <v>0</v>
      </c>
      <c r="RI6" s="162">
        <v>0</v>
      </c>
      <c r="RJ6" s="162">
        <v>0</v>
      </c>
      <c r="RK6" s="162">
        <v>0</v>
      </c>
      <c r="RL6" s="162">
        <v>0</v>
      </c>
      <c r="RM6" s="162">
        <v>0</v>
      </c>
      <c r="RN6" s="162">
        <v>0</v>
      </c>
      <c r="RO6" s="162">
        <v>0</v>
      </c>
      <c r="RP6" s="162">
        <v>0</v>
      </c>
      <c r="RQ6" s="162">
        <v>0</v>
      </c>
      <c r="RR6" s="162">
        <v>0</v>
      </c>
      <c r="RS6" s="162">
        <v>0</v>
      </c>
      <c r="RT6" s="162">
        <v>0</v>
      </c>
      <c r="RU6" s="162">
        <v>0</v>
      </c>
      <c r="RV6" s="162">
        <v>0</v>
      </c>
      <c r="RW6" s="162">
        <v>0</v>
      </c>
      <c r="RX6" s="162">
        <v>0</v>
      </c>
      <c r="RY6" s="162">
        <v>0</v>
      </c>
      <c r="RZ6" s="162">
        <v>0</v>
      </c>
      <c r="SA6" s="162">
        <v>0</v>
      </c>
      <c r="SB6" s="162">
        <v>0</v>
      </c>
      <c r="SC6" s="162">
        <v>0</v>
      </c>
      <c r="SD6" s="162">
        <v>0</v>
      </c>
      <c r="SE6" s="162">
        <v>0</v>
      </c>
      <c r="SF6" s="162">
        <v>0</v>
      </c>
      <c r="SG6" s="162">
        <v>0</v>
      </c>
      <c r="SH6" s="162">
        <v>0</v>
      </c>
      <c r="SI6" s="162">
        <v>0</v>
      </c>
      <c r="SJ6" s="162">
        <v>0</v>
      </c>
      <c r="SK6" s="162">
        <v>0</v>
      </c>
      <c r="SL6" s="162">
        <v>0</v>
      </c>
      <c r="SM6" s="162">
        <v>0</v>
      </c>
      <c r="SN6" s="162">
        <v>0</v>
      </c>
      <c r="SO6" s="162">
        <v>0</v>
      </c>
      <c r="SP6" s="162">
        <v>0</v>
      </c>
      <c r="SQ6" s="162">
        <v>0</v>
      </c>
      <c r="SR6" s="162">
        <v>0</v>
      </c>
      <c r="SS6" s="162">
        <v>0</v>
      </c>
      <c r="ST6" s="162">
        <v>0</v>
      </c>
      <c r="SU6" s="162">
        <v>0</v>
      </c>
      <c r="SV6" s="162">
        <v>0</v>
      </c>
      <c r="SW6" s="162">
        <v>0</v>
      </c>
      <c r="SX6" s="162">
        <v>0</v>
      </c>
      <c r="SY6" s="162">
        <v>0</v>
      </c>
      <c r="SZ6" s="162">
        <v>0</v>
      </c>
      <c r="TA6" s="162">
        <v>0</v>
      </c>
      <c r="TB6" s="162">
        <v>0</v>
      </c>
      <c r="TC6" s="162">
        <v>0</v>
      </c>
      <c r="TD6" s="162">
        <v>0</v>
      </c>
      <c r="TE6" s="162">
        <v>0</v>
      </c>
      <c r="TF6" s="162">
        <v>0</v>
      </c>
      <c r="TG6" s="162">
        <v>0</v>
      </c>
      <c r="TH6" s="162">
        <v>0</v>
      </c>
      <c r="TI6" s="162">
        <v>0</v>
      </c>
      <c r="TJ6" s="162">
        <v>0</v>
      </c>
      <c r="TK6" s="162">
        <v>0</v>
      </c>
      <c r="TL6" s="162">
        <v>0</v>
      </c>
      <c r="TM6" s="162">
        <v>0</v>
      </c>
      <c r="TN6" s="162">
        <v>0</v>
      </c>
      <c r="TO6" s="162">
        <v>0</v>
      </c>
      <c r="TP6" s="162">
        <v>0</v>
      </c>
      <c r="TQ6" s="162">
        <v>0</v>
      </c>
      <c r="TR6" s="162">
        <v>0</v>
      </c>
      <c r="TS6" s="162">
        <v>0</v>
      </c>
      <c r="TT6" s="162">
        <v>0</v>
      </c>
      <c r="TU6" s="162">
        <v>0</v>
      </c>
      <c r="TV6" s="162">
        <v>0</v>
      </c>
      <c r="TW6" s="162">
        <v>0</v>
      </c>
      <c r="TX6" s="162">
        <v>0</v>
      </c>
      <c r="TY6" s="162">
        <v>0</v>
      </c>
      <c r="TZ6" s="162">
        <v>0</v>
      </c>
      <c r="UA6" s="162">
        <v>0</v>
      </c>
      <c r="UB6" s="162">
        <v>0</v>
      </c>
      <c r="UC6" s="162">
        <v>0</v>
      </c>
      <c r="UD6" s="162">
        <v>0</v>
      </c>
      <c r="UE6" s="162">
        <v>0</v>
      </c>
      <c r="UF6" s="162">
        <v>0</v>
      </c>
      <c r="UG6" s="162">
        <v>0</v>
      </c>
      <c r="UH6" s="162">
        <v>0</v>
      </c>
      <c r="UI6" s="162">
        <v>0</v>
      </c>
      <c r="UJ6" s="162">
        <v>0</v>
      </c>
      <c r="UK6" s="162">
        <v>0</v>
      </c>
      <c r="UL6" s="162">
        <v>0</v>
      </c>
      <c r="UM6" s="162">
        <v>0</v>
      </c>
      <c r="UN6" s="162">
        <v>0</v>
      </c>
      <c r="UO6" s="162">
        <v>0</v>
      </c>
      <c r="UP6" s="162">
        <v>0</v>
      </c>
      <c r="UQ6" s="162">
        <v>0</v>
      </c>
      <c r="UR6" s="162">
        <v>0</v>
      </c>
      <c r="US6" s="162">
        <v>0</v>
      </c>
      <c r="UT6" s="162">
        <v>0</v>
      </c>
      <c r="UU6" s="162">
        <v>0</v>
      </c>
      <c r="UV6" s="162">
        <v>0</v>
      </c>
      <c r="UW6" s="162">
        <v>0</v>
      </c>
      <c r="UX6" s="162">
        <v>0</v>
      </c>
      <c r="UY6" s="162">
        <v>0</v>
      </c>
      <c r="UZ6" s="162">
        <v>0</v>
      </c>
      <c r="VA6" s="162">
        <v>0</v>
      </c>
      <c r="VB6" s="162">
        <v>0</v>
      </c>
      <c r="VC6" s="162">
        <v>0</v>
      </c>
      <c r="VD6" s="162">
        <v>0</v>
      </c>
      <c r="VE6" s="162">
        <v>0</v>
      </c>
      <c r="VF6" s="162">
        <v>0</v>
      </c>
      <c r="VG6" s="162">
        <v>0</v>
      </c>
      <c r="VH6" s="162">
        <v>0</v>
      </c>
      <c r="VI6" s="162">
        <v>0</v>
      </c>
      <c r="VJ6" s="162">
        <v>0</v>
      </c>
      <c r="VK6" s="162">
        <v>0</v>
      </c>
      <c r="VL6" s="162">
        <v>0</v>
      </c>
      <c r="VM6" s="162">
        <v>0</v>
      </c>
      <c r="VN6" s="162">
        <v>0</v>
      </c>
      <c r="VO6" s="162">
        <v>0</v>
      </c>
      <c r="VP6" s="162">
        <v>0</v>
      </c>
      <c r="VQ6" s="162">
        <v>0</v>
      </c>
      <c r="VR6" s="162">
        <v>0</v>
      </c>
      <c r="VS6" s="162">
        <v>0</v>
      </c>
      <c r="VT6" s="162">
        <v>0</v>
      </c>
      <c r="VU6" s="162">
        <v>0</v>
      </c>
      <c r="VV6" s="162">
        <v>0</v>
      </c>
      <c r="VW6" s="162">
        <v>0</v>
      </c>
      <c r="VX6" s="162">
        <v>0</v>
      </c>
      <c r="VY6" s="162">
        <v>0</v>
      </c>
      <c r="VZ6" s="162">
        <v>0</v>
      </c>
      <c r="WA6" s="162">
        <v>0</v>
      </c>
      <c r="WB6" s="162">
        <v>0</v>
      </c>
      <c r="WC6" s="162">
        <v>0</v>
      </c>
      <c r="WD6" s="162">
        <v>0</v>
      </c>
      <c r="WE6" s="162">
        <v>0</v>
      </c>
      <c r="WF6" s="162">
        <v>0</v>
      </c>
      <c r="WG6" s="162">
        <v>0</v>
      </c>
      <c r="WH6" s="162">
        <v>0</v>
      </c>
      <c r="WI6" s="162">
        <v>0</v>
      </c>
      <c r="WJ6" s="162">
        <v>0</v>
      </c>
      <c r="WK6" s="162">
        <v>0</v>
      </c>
      <c r="WL6" s="162">
        <v>0</v>
      </c>
      <c r="WM6" s="162">
        <v>0</v>
      </c>
      <c r="WN6" s="162">
        <v>0</v>
      </c>
      <c r="WO6" s="162">
        <v>0</v>
      </c>
      <c r="WP6" s="162">
        <v>0</v>
      </c>
      <c r="WQ6" s="162">
        <v>0</v>
      </c>
      <c r="WR6" s="162">
        <v>0</v>
      </c>
      <c r="WS6" s="162">
        <v>0</v>
      </c>
      <c r="WT6" s="162">
        <v>0</v>
      </c>
      <c r="WU6" s="162">
        <v>0</v>
      </c>
      <c r="WV6" s="162">
        <v>0</v>
      </c>
      <c r="WW6" s="162">
        <v>0</v>
      </c>
      <c r="WX6" s="162">
        <v>0</v>
      </c>
      <c r="WY6" s="162">
        <v>0</v>
      </c>
      <c r="WZ6" s="162">
        <v>0</v>
      </c>
      <c r="XA6" s="162">
        <v>0</v>
      </c>
      <c r="XB6" s="162">
        <v>0</v>
      </c>
      <c r="XC6" s="162">
        <v>0</v>
      </c>
      <c r="XD6" s="162">
        <v>0</v>
      </c>
      <c r="XE6" s="162">
        <v>0</v>
      </c>
      <c r="XF6" s="162">
        <v>0</v>
      </c>
      <c r="XG6" s="162">
        <v>0</v>
      </c>
      <c r="XH6" s="162">
        <v>0</v>
      </c>
      <c r="XI6" s="162">
        <v>0</v>
      </c>
      <c r="XJ6" s="162">
        <v>0</v>
      </c>
      <c r="XK6" s="162">
        <v>0</v>
      </c>
      <c r="XL6" s="162">
        <v>0</v>
      </c>
      <c r="XM6" s="162">
        <v>0</v>
      </c>
      <c r="XN6" s="162">
        <v>0</v>
      </c>
      <c r="XO6" s="162">
        <v>0</v>
      </c>
      <c r="XP6" s="162">
        <v>0</v>
      </c>
      <c r="XQ6" s="162">
        <v>0</v>
      </c>
      <c r="XR6" s="162">
        <v>0</v>
      </c>
      <c r="XS6" s="162">
        <v>0</v>
      </c>
      <c r="XT6" s="162">
        <v>0</v>
      </c>
      <c r="XU6" s="162">
        <v>0</v>
      </c>
      <c r="XV6" s="162">
        <v>0</v>
      </c>
      <c r="XW6" s="162">
        <v>0</v>
      </c>
      <c r="XX6" s="162">
        <v>0</v>
      </c>
      <c r="XY6" s="162">
        <v>0</v>
      </c>
      <c r="XZ6" s="162">
        <v>0</v>
      </c>
      <c r="YA6" s="162">
        <v>0</v>
      </c>
      <c r="YB6" s="162">
        <v>0</v>
      </c>
      <c r="YC6" s="162">
        <v>0</v>
      </c>
      <c r="YD6" s="162">
        <v>0</v>
      </c>
      <c r="YE6" s="162">
        <v>0</v>
      </c>
      <c r="YF6" s="162">
        <v>0</v>
      </c>
      <c r="YG6" s="162">
        <v>0</v>
      </c>
      <c r="YH6" s="162">
        <v>0</v>
      </c>
      <c r="YI6" s="162">
        <v>0</v>
      </c>
      <c r="YJ6" s="162">
        <v>0</v>
      </c>
      <c r="YK6" s="162">
        <v>0</v>
      </c>
      <c r="YL6" s="162">
        <v>0</v>
      </c>
      <c r="YM6" s="162">
        <v>0</v>
      </c>
      <c r="YN6" s="162">
        <v>0</v>
      </c>
      <c r="YO6" s="162">
        <v>0</v>
      </c>
      <c r="YP6" s="162">
        <v>0</v>
      </c>
      <c r="YQ6" s="162">
        <v>0</v>
      </c>
      <c r="YR6" s="162">
        <v>0</v>
      </c>
      <c r="YS6" s="162">
        <v>0</v>
      </c>
      <c r="YT6" s="162">
        <v>0</v>
      </c>
      <c r="YU6" s="162">
        <v>0</v>
      </c>
      <c r="YV6" s="162">
        <v>0</v>
      </c>
      <c r="YW6" s="162">
        <v>0</v>
      </c>
      <c r="YX6" s="162">
        <v>0</v>
      </c>
      <c r="YY6" s="162">
        <v>0</v>
      </c>
      <c r="YZ6" s="162">
        <v>0</v>
      </c>
      <c r="ZA6" s="162">
        <v>0</v>
      </c>
      <c r="ZB6" s="162">
        <v>0</v>
      </c>
      <c r="ZC6" s="162">
        <v>0</v>
      </c>
      <c r="ZD6" s="162">
        <v>0</v>
      </c>
      <c r="ZE6" s="162">
        <v>0</v>
      </c>
      <c r="ZF6" s="162">
        <v>0</v>
      </c>
      <c r="ZG6" s="162">
        <v>0</v>
      </c>
      <c r="ZH6" s="162">
        <v>0</v>
      </c>
      <c r="ZI6" s="162">
        <v>0</v>
      </c>
      <c r="ZJ6" s="162">
        <v>0</v>
      </c>
      <c r="ZK6" s="162">
        <v>0</v>
      </c>
      <c r="ZL6" s="162">
        <v>0</v>
      </c>
      <c r="ZM6" s="162">
        <v>0</v>
      </c>
      <c r="ZN6" s="162">
        <v>0</v>
      </c>
      <c r="ZO6" s="162">
        <v>0</v>
      </c>
      <c r="ZP6" s="162">
        <v>0</v>
      </c>
      <c r="ZQ6" s="162">
        <v>0</v>
      </c>
      <c r="ZR6" s="162">
        <v>0</v>
      </c>
      <c r="ZS6" s="162">
        <v>0</v>
      </c>
      <c r="ZT6" s="162">
        <v>0</v>
      </c>
      <c r="ZU6" s="162">
        <v>0</v>
      </c>
      <c r="ZV6" s="162">
        <v>0</v>
      </c>
      <c r="ZW6" s="162">
        <v>0</v>
      </c>
      <c r="ZX6" s="162">
        <v>0</v>
      </c>
      <c r="ZY6" s="162">
        <v>0</v>
      </c>
      <c r="ZZ6" s="162">
        <v>0</v>
      </c>
      <c r="AAA6" s="162">
        <v>0</v>
      </c>
      <c r="AAB6" s="162">
        <v>0</v>
      </c>
      <c r="AAC6" s="162">
        <v>0</v>
      </c>
      <c r="AAD6" s="162">
        <v>0</v>
      </c>
      <c r="AAE6" s="162">
        <v>0</v>
      </c>
      <c r="AAF6" s="162">
        <v>0</v>
      </c>
      <c r="AAG6" s="162">
        <v>0</v>
      </c>
      <c r="AAH6" s="162">
        <v>0</v>
      </c>
      <c r="AAI6" s="162">
        <v>0</v>
      </c>
      <c r="AAJ6" s="162">
        <v>0</v>
      </c>
      <c r="AAK6" s="162">
        <v>0</v>
      </c>
      <c r="AAL6" s="162">
        <v>0</v>
      </c>
      <c r="AAM6" s="162">
        <v>0</v>
      </c>
      <c r="AAN6" s="162">
        <v>0</v>
      </c>
      <c r="AAO6" s="162">
        <v>0</v>
      </c>
      <c r="AAP6" s="162">
        <v>0</v>
      </c>
      <c r="AAQ6" s="162">
        <v>0</v>
      </c>
      <c r="AAR6" s="162">
        <v>0</v>
      </c>
      <c r="AAS6" s="162">
        <v>0</v>
      </c>
      <c r="AAT6" s="162">
        <v>0</v>
      </c>
      <c r="AAU6" s="162">
        <v>0</v>
      </c>
      <c r="AAV6" s="162">
        <v>0</v>
      </c>
      <c r="AAW6" s="162">
        <v>0</v>
      </c>
      <c r="AAX6" s="162">
        <v>0</v>
      </c>
      <c r="AAY6" s="162">
        <v>0</v>
      </c>
      <c r="AAZ6" s="162">
        <v>0</v>
      </c>
      <c r="ABA6" s="162">
        <v>0</v>
      </c>
      <c r="ABB6" s="162">
        <v>0</v>
      </c>
      <c r="ABC6" s="162">
        <v>0</v>
      </c>
      <c r="ABD6" s="162">
        <v>0</v>
      </c>
      <c r="ABE6" s="162">
        <v>0</v>
      </c>
      <c r="ABF6" s="162">
        <v>0</v>
      </c>
      <c r="ABG6" s="162">
        <v>0</v>
      </c>
      <c r="ABH6" s="162">
        <v>0</v>
      </c>
      <c r="ABI6" s="162">
        <v>0</v>
      </c>
      <c r="ABJ6" s="162">
        <v>0</v>
      </c>
      <c r="ABK6" s="162">
        <v>0</v>
      </c>
      <c r="ABL6" s="162">
        <v>0</v>
      </c>
      <c r="ABM6" s="162">
        <v>0</v>
      </c>
      <c r="ABN6" s="162">
        <v>0</v>
      </c>
      <c r="ABO6" s="162">
        <v>0</v>
      </c>
      <c r="ABP6" s="162">
        <v>0</v>
      </c>
      <c r="ABQ6" s="162">
        <v>0</v>
      </c>
      <c r="ABR6" s="162">
        <v>0</v>
      </c>
      <c r="ABS6" s="162">
        <v>0</v>
      </c>
      <c r="ABT6" s="162">
        <v>0</v>
      </c>
      <c r="ABU6" s="162">
        <v>0</v>
      </c>
      <c r="ABV6" s="162">
        <v>0</v>
      </c>
      <c r="ABW6" s="162">
        <v>0</v>
      </c>
      <c r="ABX6" s="162">
        <v>0</v>
      </c>
      <c r="ABY6" s="162">
        <v>0</v>
      </c>
      <c r="ABZ6" s="162">
        <v>0</v>
      </c>
      <c r="ACA6" s="162">
        <v>0</v>
      </c>
      <c r="ACB6" s="162">
        <v>0</v>
      </c>
      <c r="ACC6" s="162">
        <v>0</v>
      </c>
      <c r="ACD6" s="162">
        <v>0</v>
      </c>
      <c r="ACE6" s="162">
        <v>0</v>
      </c>
      <c r="ACF6" s="162">
        <v>0</v>
      </c>
      <c r="ACG6" s="162">
        <v>0</v>
      </c>
      <c r="ACH6" s="162">
        <v>0</v>
      </c>
      <c r="ACI6" s="162">
        <v>0</v>
      </c>
      <c r="ACJ6" s="162">
        <v>0</v>
      </c>
      <c r="ACK6" s="162">
        <v>0</v>
      </c>
      <c r="ACL6" s="162">
        <v>0</v>
      </c>
      <c r="ACM6" s="162">
        <v>0</v>
      </c>
      <c r="ACN6" s="162">
        <v>0</v>
      </c>
      <c r="ACO6" s="162">
        <v>0</v>
      </c>
      <c r="ACP6" s="162">
        <v>0</v>
      </c>
      <c r="ACQ6" s="162">
        <v>0</v>
      </c>
      <c r="ACR6" s="162">
        <v>0</v>
      </c>
      <c r="ACS6" s="162">
        <v>0</v>
      </c>
      <c r="ACT6" s="162">
        <v>0</v>
      </c>
      <c r="ACU6" s="162">
        <v>0</v>
      </c>
      <c r="ACV6" s="162">
        <v>0</v>
      </c>
      <c r="ACW6" s="162">
        <v>0</v>
      </c>
      <c r="ACX6" s="162">
        <v>0</v>
      </c>
      <c r="ACY6" s="162">
        <v>0</v>
      </c>
      <c r="ACZ6" s="162">
        <v>0</v>
      </c>
      <c r="ADA6" s="162">
        <v>0</v>
      </c>
      <c r="ADB6" s="162">
        <v>0</v>
      </c>
      <c r="ADC6" s="162">
        <v>0</v>
      </c>
      <c r="ADD6" s="162">
        <v>0</v>
      </c>
      <c r="ADE6" s="162">
        <v>0</v>
      </c>
      <c r="ADF6" s="162">
        <v>0</v>
      </c>
      <c r="ADG6" s="162">
        <v>0</v>
      </c>
      <c r="ADH6" s="162">
        <v>0</v>
      </c>
      <c r="ADI6" s="162">
        <v>0</v>
      </c>
      <c r="ADJ6" s="162">
        <v>0</v>
      </c>
      <c r="ADK6" s="162">
        <v>0</v>
      </c>
      <c r="ADL6" s="162">
        <v>0</v>
      </c>
      <c r="ADM6" s="162">
        <v>0</v>
      </c>
      <c r="ADN6" s="162">
        <v>0</v>
      </c>
      <c r="ADO6" s="162">
        <v>0</v>
      </c>
      <c r="ADP6" s="162">
        <v>0</v>
      </c>
      <c r="ADQ6" s="162">
        <v>0</v>
      </c>
      <c r="ADR6" s="162">
        <v>0</v>
      </c>
      <c r="ADS6" s="162">
        <v>0</v>
      </c>
      <c r="ADT6" s="162">
        <v>0</v>
      </c>
      <c r="ADU6" s="162">
        <v>0</v>
      </c>
      <c r="ADV6" s="162">
        <v>0</v>
      </c>
      <c r="ADW6" s="162">
        <v>0</v>
      </c>
    </row>
    <row r="7" spans="1:803" s="162" customFormat="1">
      <c r="A7" s="143" t="s">
        <v>626</v>
      </c>
      <c r="B7" s="144">
        <v>1</v>
      </c>
      <c r="C7" s="144">
        <v>1</v>
      </c>
      <c r="D7" s="144">
        <v>1</v>
      </c>
      <c r="E7" s="144">
        <v>1</v>
      </c>
      <c r="F7" s="144">
        <v>0.98666666666666702</v>
      </c>
      <c r="G7" s="144">
        <v>0.86</v>
      </c>
      <c r="H7" s="144">
        <v>0.68</v>
      </c>
      <c r="I7" s="144">
        <v>0.52</v>
      </c>
      <c r="J7" s="144">
        <v>0.36666666666666697</v>
      </c>
      <c r="K7" s="144">
        <v>0.293333333333333</v>
      </c>
      <c r="L7" s="144">
        <v>0.18666666666666701</v>
      </c>
      <c r="M7" s="144">
        <v>0.16666666666666699</v>
      </c>
      <c r="N7" s="144">
        <v>0.133333333333333</v>
      </c>
      <c r="O7" s="144">
        <v>9.3333333333333296E-2</v>
      </c>
      <c r="P7" s="144">
        <v>7.3333333333333306E-2</v>
      </c>
      <c r="Q7" s="144">
        <v>6.6666666666666693E-2</v>
      </c>
      <c r="R7" s="144">
        <v>5.3333333333333302E-2</v>
      </c>
      <c r="S7" s="144">
        <v>4.6666666666666697E-2</v>
      </c>
      <c r="T7" s="144">
        <v>4.6666666666666697E-2</v>
      </c>
      <c r="U7" s="144">
        <v>4.6666666666666697E-2</v>
      </c>
      <c r="V7" s="144">
        <v>4.6666666666666697E-2</v>
      </c>
      <c r="W7" s="144">
        <v>4.6666666666666697E-2</v>
      </c>
      <c r="X7" s="144">
        <v>4.6666666666666697E-2</v>
      </c>
      <c r="Y7" s="144">
        <v>4.6666666666666697E-2</v>
      </c>
      <c r="Z7" s="144">
        <v>4.6666666666666697E-2</v>
      </c>
      <c r="AA7" s="144">
        <v>4.6666666666666697E-2</v>
      </c>
      <c r="AB7" s="144">
        <v>4.6666666666666697E-2</v>
      </c>
      <c r="AC7" s="145">
        <v>4.6666666666666697E-2</v>
      </c>
      <c r="AD7" s="145">
        <v>0.04</v>
      </c>
      <c r="AE7" s="145">
        <v>0.04</v>
      </c>
      <c r="AF7" s="145">
        <v>0.04</v>
      </c>
      <c r="AG7" s="145">
        <v>0.04</v>
      </c>
      <c r="AH7" s="145">
        <v>0.02</v>
      </c>
      <c r="AI7" s="145">
        <v>0.02</v>
      </c>
      <c r="AJ7" s="145">
        <v>0.02</v>
      </c>
      <c r="AK7" s="145">
        <v>0.02</v>
      </c>
      <c r="AL7" s="145">
        <v>0.02</v>
      </c>
      <c r="AM7" s="145">
        <v>0.02</v>
      </c>
      <c r="AN7" s="162">
        <v>0.02</v>
      </c>
      <c r="AO7" s="162">
        <v>0.02</v>
      </c>
      <c r="AP7" s="162">
        <v>0.02</v>
      </c>
      <c r="AQ7" s="162">
        <v>0.02</v>
      </c>
      <c r="AR7" s="162">
        <v>0.02</v>
      </c>
      <c r="AS7" s="162">
        <v>0.02</v>
      </c>
      <c r="AT7" s="162">
        <v>0.02</v>
      </c>
      <c r="AU7" s="162">
        <v>0.02</v>
      </c>
      <c r="AV7" s="162">
        <v>0.02</v>
      </c>
      <c r="AW7" s="162">
        <v>0.02</v>
      </c>
      <c r="AX7" s="162">
        <v>0.02</v>
      </c>
      <c r="AY7" s="162">
        <v>0.02</v>
      </c>
      <c r="AZ7" s="162">
        <v>0.02</v>
      </c>
      <c r="BA7" s="162">
        <v>0.02</v>
      </c>
      <c r="BB7" s="162">
        <v>0.02</v>
      </c>
      <c r="BC7" s="162">
        <v>1.3333333333333299E-2</v>
      </c>
      <c r="BD7" s="162">
        <v>1.3333333333333299E-2</v>
      </c>
      <c r="BE7" s="162">
        <v>1.3333333333333299E-2</v>
      </c>
      <c r="BF7" s="162">
        <v>1.3333333333333299E-2</v>
      </c>
      <c r="BG7" s="162">
        <v>1.3333333333333299E-2</v>
      </c>
      <c r="BH7" s="162">
        <v>1.3333333333333299E-2</v>
      </c>
      <c r="BI7" s="162">
        <v>1.3333333333333299E-2</v>
      </c>
      <c r="BJ7" s="162">
        <v>1.3333333333333299E-2</v>
      </c>
      <c r="BK7" s="162">
        <v>1.3333333333333299E-2</v>
      </c>
      <c r="BL7" s="162">
        <v>1.3333333333333299E-2</v>
      </c>
      <c r="BM7" s="162">
        <v>1.3333333333333299E-2</v>
      </c>
      <c r="BN7" s="162">
        <v>1.3333333333333299E-2</v>
      </c>
      <c r="BO7" s="162">
        <v>1.3333333333333299E-2</v>
      </c>
      <c r="BP7" s="162">
        <v>1.3333333333333299E-2</v>
      </c>
      <c r="BQ7" s="162">
        <v>1.3333333333333299E-2</v>
      </c>
      <c r="BR7" s="162">
        <v>1.3333333333333299E-2</v>
      </c>
      <c r="BS7" s="162">
        <v>1.3333333333333299E-2</v>
      </c>
      <c r="BT7" s="162">
        <v>6.6666666666666697E-3</v>
      </c>
      <c r="BU7" s="163">
        <v>6.6666666666666697E-3</v>
      </c>
      <c r="BV7" s="162">
        <v>6.6666666666666697E-3</v>
      </c>
      <c r="BW7" s="162">
        <v>6.6666666666666697E-3</v>
      </c>
      <c r="BX7" s="162">
        <v>6.6666666666666697E-3</v>
      </c>
      <c r="BY7" s="162">
        <v>6.6666666666666697E-3</v>
      </c>
      <c r="BZ7" s="162">
        <v>6.6666666666666697E-3</v>
      </c>
      <c r="CA7" s="162">
        <v>6.6666666666666697E-3</v>
      </c>
      <c r="CB7" s="162">
        <v>6.6666666666666697E-3</v>
      </c>
      <c r="CC7" s="162">
        <v>6.6666666666666697E-3</v>
      </c>
      <c r="CD7" s="162">
        <v>6.6666666666666697E-3</v>
      </c>
      <c r="CE7" s="162">
        <v>6.6666666666666697E-3</v>
      </c>
      <c r="CF7" s="162">
        <v>6.6666666666666697E-3</v>
      </c>
      <c r="CG7" s="162">
        <v>6.6666666666666697E-3</v>
      </c>
      <c r="CH7" s="162">
        <v>6.6666666666666697E-3</v>
      </c>
      <c r="CI7" s="162">
        <v>6.6666666666666697E-3</v>
      </c>
      <c r="CJ7" s="162">
        <v>6.6666666666666697E-3</v>
      </c>
      <c r="CK7" s="162">
        <v>6.6666666666666697E-3</v>
      </c>
      <c r="CL7" s="162">
        <v>6.6666666666666697E-3</v>
      </c>
      <c r="CM7" s="162">
        <v>6.6666666666666697E-3</v>
      </c>
      <c r="CN7" s="162">
        <v>6.6666666666666697E-3</v>
      </c>
      <c r="CO7" s="162">
        <v>6.6666666666666697E-3</v>
      </c>
      <c r="CP7" s="162">
        <v>6.6666666666666697E-3</v>
      </c>
      <c r="CQ7" s="162">
        <v>6.6666666666666697E-3</v>
      </c>
      <c r="CR7" s="162">
        <v>6.6666666666666697E-3</v>
      </c>
      <c r="CS7" s="162">
        <v>6.6666666666666697E-3</v>
      </c>
      <c r="CT7" s="162">
        <v>6.6666666666666697E-3</v>
      </c>
      <c r="CU7" s="162">
        <v>6.6666666666666697E-3</v>
      </c>
      <c r="CV7" s="162">
        <v>6.6666666666666697E-3</v>
      </c>
      <c r="CW7" s="162">
        <v>6.6666666666666697E-3</v>
      </c>
      <c r="CX7" s="162">
        <v>6.6666666666666697E-3</v>
      </c>
      <c r="CY7" s="162">
        <v>6.6666666666666697E-3</v>
      </c>
      <c r="CZ7" s="162">
        <v>6.6666666666666697E-3</v>
      </c>
      <c r="DA7" s="162">
        <v>6.6666666666666697E-3</v>
      </c>
      <c r="DB7" s="162">
        <v>6.6666666666666697E-3</v>
      </c>
      <c r="DC7" s="162">
        <v>6.6666666666666697E-3</v>
      </c>
      <c r="DD7" s="162">
        <v>6.6666666666666697E-3</v>
      </c>
      <c r="DE7" s="162">
        <v>6.6666666666666697E-3</v>
      </c>
      <c r="DF7" s="162">
        <v>6.6666666666666697E-3</v>
      </c>
      <c r="DG7" s="162">
        <v>6.6666666666666697E-3</v>
      </c>
      <c r="DH7" s="162">
        <v>6.6666666666666697E-3</v>
      </c>
      <c r="DI7" s="162">
        <v>6.6666666666666697E-3</v>
      </c>
      <c r="DJ7" s="162">
        <v>6.6666666666666697E-3</v>
      </c>
      <c r="DK7" s="162">
        <v>6.6666666666666697E-3</v>
      </c>
      <c r="DL7" s="162">
        <v>6.6666666666666697E-3</v>
      </c>
      <c r="DM7" s="162">
        <v>6.6666666666666697E-3</v>
      </c>
      <c r="DN7" s="162">
        <v>6.6666666666666697E-3</v>
      </c>
      <c r="DO7" s="162">
        <v>6.6666666666666697E-3</v>
      </c>
      <c r="DP7" s="162">
        <v>6.6666666666666697E-3</v>
      </c>
      <c r="DQ7" s="162">
        <v>6.6666666666666697E-3</v>
      </c>
      <c r="DR7" s="162">
        <v>6.6666666666666697E-3</v>
      </c>
      <c r="DS7" s="162">
        <v>6.6666666666666697E-3</v>
      </c>
      <c r="DT7" s="162">
        <v>6.6666666666666697E-3</v>
      </c>
      <c r="DU7" s="162">
        <v>6.6666666666666697E-3</v>
      </c>
      <c r="DV7" s="162">
        <v>0</v>
      </c>
      <c r="DW7" s="162">
        <v>0</v>
      </c>
      <c r="DX7" s="162">
        <v>0</v>
      </c>
      <c r="DY7" s="162">
        <v>0</v>
      </c>
      <c r="DZ7" s="162">
        <v>0</v>
      </c>
      <c r="EA7" s="162">
        <v>0</v>
      </c>
      <c r="EB7" s="162">
        <v>0</v>
      </c>
      <c r="EC7" s="162">
        <v>0</v>
      </c>
      <c r="ED7" s="162">
        <v>0</v>
      </c>
      <c r="EE7" s="162">
        <v>0</v>
      </c>
      <c r="EF7" s="162">
        <v>0</v>
      </c>
      <c r="EG7" s="162">
        <v>0</v>
      </c>
      <c r="EH7" s="162">
        <v>0</v>
      </c>
      <c r="EI7" s="162">
        <v>0</v>
      </c>
      <c r="EJ7" s="162">
        <v>0</v>
      </c>
      <c r="EK7" s="162">
        <v>0</v>
      </c>
      <c r="EL7" s="162">
        <v>0</v>
      </c>
      <c r="EM7" s="162">
        <v>0</v>
      </c>
      <c r="EN7" s="162">
        <v>0</v>
      </c>
      <c r="EO7" s="162">
        <v>0</v>
      </c>
      <c r="EP7" s="162">
        <v>0</v>
      </c>
      <c r="EQ7" s="162">
        <v>0</v>
      </c>
      <c r="ER7" s="162">
        <v>0</v>
      </c>
      <c r="ES7" s="162">
        <v>0</v>
      </c>
      <c r="ET7" s="162">
        <v>0</v>
      </c>
      <c r="EU7" s="162">
        <v>0</v>
      </c>
      <c r="EV7" s="162">
        <v>0</v>
      </c>
      <c r="EW7" s="162">
        <v>0</v>
      </c>
      <c r="EX7" s="162">
        <v>0</v>
      </c>
      <c r="EY7" s="162">
        <v>0</v>
      </c>
      <c r="EZ7" s="162">
        <v>0</v>
      </c>
      <c r="FA7" s="162">
        <v>0</v>
      </c>
      <c r="FB7" s="162">
        <v>0</v>
      </c>
      <c r="FC7" s="162">
        <v>0</v>
      </c>
      <c r="FD7" s="162">
        <v>0</v>
      </c>
      <c r="FE7" s="162">
        <v>0</v>
      </c>
      <c r="FF7" s="162">
        <v>0</v>
      </c>
      <c r="FG7" s="162">
        <v>0</v>
      </c>
      <c r="FH7" s="162">
        <v>0</v>
      </c>
      <c r="FI7" s="162">
        <v>0</v>
      </c>
      <c r="FJ7" s="162">
        <v>0</v>
      </c>
      <c r="FK7" s="162">
        <v>0</v>
      </c>
      <c r="FL7" s="162">
        <v>0</v>
      </c>
      <c r="FM7" s="162">
        <v>0</v>
      </c>
      <c r="FN7" s="162">
        <v>0</v>
      </c>
      <c r="FO7" s="162">
        <v>0</v>
      </c>
      <c r="FP7" s="162">
        <v>0</v>
      </c>
      <c r="FQ7" s="162">
        <v>0</v>
      </c>
      <c r="FR7" s="162">
        <v>0</v>
      </c>
      <c r="FS7" s="162">
        <v>0</v>
      </c>
      <c r="FT7" s="162">
        <v>0</v>
      </c>
      <c r="FU7" s="162">
        <v>0</v>
      </c>
      <c r="FV7" s="162">
        <v>0</v>
      </c>
      <c r="FW7" s="162">
        <v>0</v>
      </c>
      <c r="FX7" s="162">
        <v>0</v>
      </c>
      <c r="FY7" s="162">
        <v>0</v>
      </c>
      <c r="FZ7" s="162">
        <v>0</v>
      </c>
      <c r="GA7" s="162">
        <v>0</v>
      </c>
      <c r="GB7" s="162">
        <v>0</v>
      </c>
      <c r="GC7" s="162">
        <v>0</v>
      </c>
      <c r="GD7" s="162">
        <v>0</v>
      </c>
      <c r="GE7" s="162">
        <v>0</v>
      </c>
      <c r="GF7" s="162">
        <v>0</v>
      </c>
      <c r="GG7" s="162">
        <v>0</v>
      </c>
      <c r="GH7" s="162">
        <v>0</v>
      </c>
      <c r="GI7" s="162">
        <v>0</v>
      </c>
      <c r="GJ7" s="162">
        <v>0</v>
      </c>
      <c r="GK7" s="162">
        <v>0</v>
      </c>
      <c r="GL7" s="162">
        <v>0</v>
      </c>
      <c r="GM7" s="162">
        <v>0</v>
      </c>
      <c r="GN7" s="162">
        <v>0</v>
      </c>
      <c r="GO7" s="162">
        <v>0</v>
      </c>
      <c r="GP7" s="162">
        <v>0</v>
      </c>
      <c r="GQ7" s="162">
        <v>0</v>
      </c>
      <c r="GR7" s="162">
        <v>0</v>
      </c>
      <c r="GS7" s="162">
        <v>0</v>
      </c>
      <c r="GT7" s="162">
        <v>0</v>
      </c>
      <c r="GU7" s="162">
        <v>0</v>
      </c>
      <c r="GV7" s="162">
        <v>0</v>
      </c>
      <c r="GW7" s="162">
        <v>0</v>
      </c>
      <c r="GX7" s="162">
        <v>0</v>
      </c>
      <c r="GY7" s="162">
        <v>0</v>
      </c>
      <c r="GZ7" s="162">
        <v>0</v>
      </c>
      <c r="HA7" s="162">
        <v>0</v>
      </c>
      <c r="HB7" s="162">
        <v>0</v>
      </c>
      <c r="HC7" s="162">
        <v>0</v>
      </c>
      <c r="HD7" s="162">
        <v>0</v>
      </c>
      <c r="HE7" s="162">
        <v>0</v>
      </c>
      <c r="HF7" s="162">
        <v>0</v>
      </c>
      <c r="HG7" s="162">
        <v>0</v>
      </c>
      <c r="HH7" s="162">
        <v>0</v>
      </c>
      <c r="HI7" s="162">
        <v>0</v>
      </c>
      <c r="HJ7" s="162">
        <v>0</v>
      </c>
      <c r="HK7" s="162">
        <v>0</v>
      </c>
      <c r="HL7" s="162">
        <v>0</v>
      </c>
      <c r="HM7" s="162">
        <v>0</v>
      </c>
      <c r="HN7" s="162">
        <v>0</v>
      </c>
      <c r="HO7" s="162">
        <v>0</v>
      </c>
      <c r="HP7" s="162">
        <v>0</v>
      </c>
      <c r="HQ7" s="162">
        <v>0</v>
      </c>
      <c r="HR7" s="162">
        <v>0</v>
      </c>
      <c r="HS7" s="162">
        <v>0</v>
      </c>
      <c r="HT7" s="162">
        <v>0</v>
      </c>
      <c r="HU7" s="162">
        <v>0</v>
      </c>
      <c r="HV7" s="162">
        <v>0</v>
      </c>
      <c r="HW7" s="162">
        <v>0</v>
      </c>
      <c r="HX7" s="162">
        <v>0</v>
      </c>
      <c r="HY7" s="162">
        <v>0</v>
      </c>
      <c r="HZ7" s="162">
        <v>0</v>
      </c>
      <c r="IA7" s="162">
        <v>0</v>
      </c>
      <c r="IB7" s="162">
        <v>0</v>
      </c>
      <c r="IC7" s="162">
        <v>0</v>
      </c>
      <c r="ID7" s="162">
        <v>0</v>
      </c>
      <c r="IE7" s="162">
        <v>0</v>
      </c>
      <c r="IF7" s="162">
        <v>0</v>
      </c>
      <c r="IG7" s="162">
        <v>0</v>
      </c>
      <c r="IH7" s="162">
        <v>0</v>
      </c>
      <c r="II7" s="162">
        <v>0</v>
      </c>
      <c r="IJ7" s="162">
        <v>0</v>
      </c>
      <c r="IK7" s="162">
        <v>0</v>
      </c>
      <c r="IL7" s="162">
        <v>0</v>
      </c>
      <c r="IM7" s="162">
        <v>0</v>
      </c>
      <c r="IN7" s="162">
        <v>0</v>
      </c>
      <c r="IO7" s="162">
        <v>0</v>
      </c>
      <c r="IP7" s="162">
        <v>0</v>
      </c>
      <c r="IQ7" s="162">
        <v>0</v>
      </c>
      <c r="IR7" s="162">
        <v>0</v>
      </c>
      <c r="IS7" s="162">
        <v>0</v>
      </c>
      <c r="IT7" s="162">
        <v>0</v>
      </c>
      <c r="IU7" s="162">
        <v>0</v>
      </c>
      <c r="IV7" s="162">
        <v>0</v>
      </c>
      <c r="IW7" s="162">
        <v>0</v>
      </c>
      <c r="IX7" s="162">
        <v>0</v>
      </c>
      <c r="IY7" s="162">
        <v>0</v>
      </c>
      <c r="IZ7" s="162">
        <v>0</v>
      </c>
      <c r="JA7" s="162">
        <v>0</v>
      </c>
      <c r="JB7" s="162">
        <v>0</v>
      </c>
      <c r="JC7" s="162">
        <v>0</v>
      </c>
      <c r="JD7" s="162">
        <v>0</v>
      </c>
      <c r="JE7" s="162">
        <v>0</v>
      </c>
      <c r="JF7" s="162">
        <v>0</v>
      </c>
      <c r="JG7" s="162">
        <v>0</v>
      </c>
      <c r="JH7" s="162">
        <v>0</v>
      </c>
      <c r="JI7" s="162">
        <v>0</v>
      </c>
      <c r="JJ7" s="162">
        <v>0</v>
      </c>
      <c r="JK7" s="162">
        <v>0</v>
      </c>
      <c r="JL7" s="162">
        <v>0</v>
      </c>
      <c r="JM7" s="162">
        <v>0</v>
      </c>
      <c r="JN7" s="162">
        <v>0</v>
      </c>
      <c r="JO7" s="162">
        <v>0</v>
      </c>
      <c r="JP7" s="162">
        <v>0</v>
      </c>
      <c r="JQ7" s="162">
        <v>0</v>
      </c>
      <c r="JR7" s="162">
        <v>0</v>
      </c>
      <c r="JS7" s="162">
        <v>0</v>
      </c>
      <c r="JT7" s="162">
        <v>0</v>
      </c>
      <c r="JU7" s="162">
        <v>0</v>
      </c>
      <c r="JV7" s="162">
        <v>0</v>
      </c>
      <c r="JW7" s="162">
        <v>0</v>
      </c>
      <c r="JX7" s="162">
        <v>0</v>
      </c>
      <c r="JY7" s="162">
        <v>0</v>
      </c>
      <c r="JZ7" s="162">
        <v>0</v>
      </c>
      <c r="KA7" s="162">
        <v>0</v>
      </c>
      <c r="KB7" s="162">
        <v>0</v>
      </c>
      <c r="KC7" s="162">
        <v>0</v>
      </c>
      <c r="KD7" s="162">
        <v>0</v>
      </c>
      <c r="KE7" s="162">
        <v>0</v>
      </c>
      <c r="KF7" s="162">
        <v>0</v>
      </c>
      <c r="KG7" s="162">
        <v>0</v>
      </c>
      <c r="KH7" s="162">
        <v>0</v>
      </c>
      <c r="KI7" s="162">
        <v>0</v>
      </c>
      <c r="KJ7" s="162">
        <v>0</v>
      </c>
      <c r="KK7" s="162">
        <v>0</v>
      </c>
      <c r="KL7" s="162">
        <v>0</v>
      </c>
      <c r="KM7" s="162">
        <v>0</v>
      </c>
      <c r="KN7" s="162">
        <v>0</v>
      </c>
      <c r="KO7" s="162">
        <v>0</v>
      </c>
      <c r="KP7" s="162">
        <v>0</v>
      </c>
      <c r="KQ7" s="162">
        <v>0</v>
      </c>
      <c r="KR7" s="162">
        <v>0</v>
      </c>
      <c r="KS7" s="162">
        <v>0</v>
      </c>
      <c r="KT7" s="162">
        <v>0</v>
      </c>
      <c r="KU7" s="162">
        <v>0</v>
      </c>
      <c r="KV7" s="162">
        <v>0</v>
      </c>
      <c r="KW7" s="162">
        <v>0</v>
      </c>
      <c r="KX7" s="162">
        <v>0</v>
      </c>
      <c r="KY7" s="162">
        <v>0</v>
      </c>
      <c r="KZ7" s="162">
        <v>0</v>
      </c>
      <c r="LA7" s="162">
        <v>0</v>
      </c>
      <c r="LB7" s="162">
        <v>0</v>
      </c>
      <c r="LC7" s="162">
        <v>0</v>
      </c>
      <c r="LD7" s="162">
        <v>0</v>
      </c>
      <c r="LE7" s="162">
        <v>0</v>
      </c>
      <c r="LF7" s="162">
        <v>0</v>
      </c>
      <c r="LG7" s="162">
        <v>0</v>
      </c>
      <c r="LH7" s="162">
        <v>0</v>
      </c>
      <c r="LI7" s="162">
        <v>0</v>
      </c>
      <c r="LJ7" s="162">
        <v>0</v>
      </c>
      <c r="LK7" s="162">
        <v>0</v>
      </c>
      <c r="LL7" s="162">
        <v>0</v>
      </c>
      <c r="LM7" s="162">
        <v>0</v>
      </c>
      <c r="LN7" s="162">
        <v>0</v>
      </c>
      <c r="LO7" s="162">
        <v>0</v>
      </c>
      <c r="LP7" s="162">
        <v>0</v>
      </c>
      <c r="LQ7" s="162">
        <v>0</v>
      </c>
      <c r="LR7" s="162">
        <v>0</v>
      </c>
      <c r="LS7" s="162">
        <v>0</v>
      </c>
      <c r="LT7" s="162">
        <v>0</v>
      </c>
      <c r="LU7" s="162">
        <v>0</v>
      </c>
      <c r="LV7" s="162">
        <v>0</v>
      </c>
      <c r="LW7" s="162">
        <v>0</v>
      </c>
      <c r="LX7" s="162">
        <v>0</v>
      </c>
      <c r="LY7" s="162">
        <v>0</v>
      </c>
      <c r="LZ7" s="162">
        <v>0</v>
      </c>
      <c r="MA7" s="162">
        <v>0</v>
      </c>
      <c r="MB7" s="162">
        <v>0</v>
      </c>
      <c r="MC7" s="162">
        <v>0</v>
      </c>
      <c r="MD7" s="162">
        <v>0</v>
      </c>
      <c r="ME7" s="162">
        <v>0</v>
      </c>
      <c r="MF7" s="162">
        <v>0</v>
      </c>
      <c r="MG7" s="162">
        <v>0</v>
      </c>
      <c r="MH7" s="162">
        <v>0</v>
      </c>
      <c r="MI7" s="162">
        <v>0</v>
      </c>
      <c r="MJ7" s="162">
        <v>0</v>
      </c>
      <c r="MK7" s="162">
        <v>0</v>
      </c>
      <c r="ML7" s="162">
        <v>0</v>
      </c>
      <c r="MM7" s="162">
        <v>0</v>
      </c>
      <c r="MN7" s="162">
        <v>0</v>
      </c>
      <c r="MO7" s="162">
        <v>0</v>
      </c>
      <c r="MP7" s="162">
        <v>0</v>
      </c>
      <c r="MQ7" s="162">
        <v>0</v>
      </c>
      <c r="MR7" s="162">
        <v>0</v>
      </c>
      <c r="MS7" s="162">
        <v>0</v>
      </c>
      <c r="MT7" s="162">
        <v>0</v>
      </c>
      <c r="MU7" s="162">
        <v>0</v>
      </c>
      <c r="MV7" s="162">
        <v>0</v>
      </c>
      <c r="MW7" s="162">
        <v>0</v>
      </c>
      <c r="MX7" s="162">
        <v>0</v>
      </c>
      <c r="MY7" s="162">
        <v>0</v>
      </c>
      <c r="MZ7" s="162">
        <v>0</v>
      </c>
      <c r="NA7" s="162">
        <v>0</v>
      </c>
      <c r="NB7" s="162">
        <v>0</v>
      </c>
      <c r="NC7" s="162">
        <v>0</v>
      </c>
      <c r="ND7" s="162">
        <v>0</v>
      </c>
      <c r="NE7" s="162">
        <v>0</v>
      </c>
      <c r="NF7" s="162">
        <v>0</v>
      </c>
      <c r="NG7" s="162">
        <v>0</v>
      </c>
      <c r="NH7" s="162">
        <v>0</v>
      </c>
      <c r="NI7" s="162">
        <v>0</v>
      </c>
      <c r="NJ7" s="162">
        <v>0</v>
      </c>
      <c r="NK7" s="162">
        <v>0</v>
      </c>
      <c r="NL7" s="162">
        <v>0</v>
      </c>
      <c r="NM7" s="162">
        <v>0</v>
      </c>
      <c r="NN7" s="162">
        <v>0</v>
      </c>
      <c r="NO7" s="162">
        <v>0</v>
      </c>
      <c r="NP7" s="162">
        <v>0</v>
      </c>
      <c r="NQ7" s="162">
        <v>0</v>
      </c>
      <c r="NR7" s="162">
        <v>0</v>
      </c>
      <c r="NS7" s="162">
        <v>0</v>
      </c>
      <c r="NT7" s="162">
        <v>0</v>
      </c>
      <c r="NU7" s="162">
        <v>0</v>
      </c>
      <c r="NV7" s="162">
        <v>0</v>
      </c>
      <c r="NW7" s="162">
        <v>0</v>
      </c>
      <c r="NX7" s="162">
        <v>0</v>
      </c>
      <c r="NY7" s="162">
        <v>0</v>
      </c>
      <c r="NZ7" s="162">
        <v>0</v>
      </c>
      <c r="OA7" s="162">
        <v>0</v>
      </c>
      <c r="OB7" s="162">
        <v>0</v>
      </c>
      <c r="OC7" s="162">
        <v>0</v>
      </c>
      <c r="OD7" s="162">
        <v>0</v>
      </c>
      <c r="OE7" s="162">
        <v>0</v>
      </c>
      <c r="OF7" s="162">
        <v>0</v>
      </c>
      <c r="OG7" s="162">
        <v>0</v>
      </c>
      <c r="OH7" s="162">
        <v>0</v>
      </c>
      <c r="OI7" s="162">
        <v>0</v>
      </c>
      <c r="OJ7" s="162">
        <v>0</v>
      </c>
      <c r="OK7" s="162">
        <v>0</v>
      </c>
      <c r="OL7" s="162">
        <v>0</v>
      </c>
      <c r="OM7" s="162">
        <v>0</v>
      </c>
      <c r="ON7" s="162">
        <v>0</v>
      </c>
      <c r="OO7" s="162">
        <v>0</v>
      </c>
      <c r="OP7" s="162">
        <v>0</v>
      </c>
      <c r="OQ7" s="162">
        <v>0</v>
      </c>
      <c r="OR7" s="162">
        <v>0</v>
      </c>
      <c r="OS7" s="162">
        <v>0</v>
      </c>
      <c r="OT7" s="162">
        <v>0</v>
      </c>
      <c r="OU7" s="162">
        <v>0</v>
      </c>
      <c r="OV7" s="162">
        <v>0</v>
      </c>
      <c r="OW7" s="162">
        <v>0</v>
      </c>
      <c r="OX7" s="162">
        <v>0</v>
      </c>
      <c r="OY7" s="162">
        <v>0</v>
      </c>
      <c r="OZ7" s="162">
        <v>0</v>
      </c>
      <c r="PA7" s="162">
        <v>0</v>
      </c>
      <c r="PB7" s="162">
        <v>0</v>
      </c>
      <c r="PC7" s="162">
        <v>0</v>
      </c>
      <c r="PD7" s="162">
        <v>0</v>
      </c>
      <c r="PE7" s="162">
        <v>0</v>
      </c>
      <c r="PF7" s="162">
        <v>0</v>
      </c>
      <c r="PG7" s="162">
        <v>0</v>
      </c>
      <c r="PH7" s="162">
        <v>0</v>
      </c>
      <c r="PI7" s="162">
        <v>0</v>
      </c>
      <c r="PJ7" s="162">
        <v>0</v>
      </c>
      <c r="PK7" s="162">
        <v>0</v>
      </c>
      <c r="PL7" s="162">
        <v>0</v>
      </c>
      <c r="PM7" s="162">
        <v>0</v>
      </c>
      <c r="PN7" s="162">
        <v>0</v>
      </c>
      <c r="PO7" s="162">
        <v>0</v>
      </c>
      <c r="PP7" s="162">
        <v>0</v>
      </c>
      <c r="PQ7" s="162">
        <v>0</v>
      </c>
      <c r="PR7" s="162">
        <v>0</v>
      </c>
      <c r="PS7" s="162">
        <v>0</v>
      </c>
      <c r="PT7" s="162">
        <v>0</v>
      </c>
      <c r="PU7" s="162">
        <v>0</v>
      </c>
      <c r="PV7" s="162">
        <v>0</v>
      </c>
      <c r="PW7" s="162">
        <v>0</v>
      </c>
      <c r="PX7" s="162">
        <v>0</v>
      </c>
      <c r="PY7" s="162">
        <v>0</v>
      </c>
      <c r="PZ7" s="162">
        <v>0</v>
      </c>
      <c r="QA7" s="162">
        <v>0</v>
      </c>
      <c r="QB7" s="162">
        <v>0</v>
      </c>
      <c r="QC7" s="162">
        <v>0</v>
      </c>
      <c r="QD7" s="162">
        <v>0</v>
      </c>
      <c r="QE7" s="162">
        <v>0</v>
      </c>
      <c r="QF7" s="162">
        <v>0</v>
      </c>
      <c r="QG7" s="162">
        <v>0</v>
      </c>
      <c r="QH7" s="162">
        <v>0</v>
      </c>
      <c r="QI7" s="162">
        <v>0</v>
      </c>
      <c r="QJ7" s="162">
        <v>0</v>
      </c>
      <c r="QK7" s="162">
        <v>0</v>
      </c>
      <c r="QL7" s="162">
        <v>0</v>
      </c>
      <c r="QM7" s="162">
        <v>0</v>
      </c>
      <c r="QN7" s="162">
        <v>0</v>
      </c>
      <c r="QO7" s="162">
        <v>0</v>
      </c>
      <c r="QP7" s="162">
        <v>0</v>
      </c>
      <c r="QQ7" s="162">
        <v>0</v>
      </c>
      <c r="QR7" s="162">
        <v>0</v>
      </c>
      <c r="QS7" s="162">
        <v>0</v>
      </c>
      <c r="QT7" s="162">
        <v>0</v>
      </c>
      <c r="QU7" s="162">
        <v>0</v>
      </c>
      <c r="QV7" s="162">
        <v>0</v>
      </c>
      <c r="QW7" s="162">
        <v>0</v>
      </c>
      <c r="QX7" s="162">
        <v>0</v>
      </c>
      <c r="QY7" s="162">
        <v>0</v>
      </c>
      <c r="QZ7" s="162">
        <v>0</v>
      </c>
      <c r="RA7" s="162">
        <v>0</v>
      </c>
      <c r="RB7" s="162">
        <v>0</v>
      </c>
      <c r="RC7" s="162">
        <v>0</v>
      </c>
      <c r="RD7" s="162">
        <v>0</v>
      </c>
      <c r="RE7" s="162">
        <v>0</v>
      </c>
      <c r="RF7" s="162">
        <v>0</v>
      </c>
      <c r="RG7" s="162">
        <v>0</v>
      </c>
      <c r="RH7" s="162">
        <v>0</v>
      </c>
      <c r="RI7" s="162">
        <v>0</v>
      </c>
      <c r="RJ7" s="162">
        <v>0</v>
      </c>
      <c r="RK7" s="162">
        <v>0</v>
      </c>
      <c r="RL7" s="162">
        <v>0</v>
      </c>
      <c r="RM7" s="162">
        <v>0</v>
      </c>
      <c r="RN7" s="162">
        <v>0</v>
      </c>
      <c r="RO7" s="162">
        <v>0</v>
      </c>
      <c r="RP7" s="162">
        <v>0</v>
      </c>
      <c r="RQ7" s="162">
        <v>0</v>
      </c>
      <c r="RR7" s="162">
        <v>0</v>
      </c>
      <c r="RS7" s="162">
        <v>0</v>
      </c>
      <c r="RT7" s="162">
        <v>0</v>
      </c>
      <c r="RU7" s="162">
        <v>0</v>
      </c>
      <c r="RV7" s="162">
        <v>0</v>
      </c>
      <c r="RW7" s="162">
        <v>0</v>
      </c>
      <c r="RX7" s="162">
        <v>0</v>
      </c>
      <c r="RY7" s="162">
        <v>0</v>
      </c>
      <c r="RZ7" s="162">
        <v>0</v>
      </c>
      <c r="SA7" s="162">
        <v>0</v>
      </c>
      <c r="SB7" s="162">
        <v>0</v>
      </c>
      <c r="SC7" s="162">
        <v>0</v>
      </c>
      <c r="SD7" s="162">
        <v>0</v>
      </c>
      <c r="SE7" s="162">
        <v>0</v>
      </c>
      <c r="SF7" s="162">
        <v>0</v>
      </c>
      <c r="SG7" s="162">
        <v>0</v>
      </c>
      <c r="SH7" s="162">
        <v>0</v>
      </c>
      <c r="SI7" s="162">
        <v>0</v>
      </c>
      <c r="SJ7" s="162">
        <v>0</v>
      </c>
      <c r="SK7" s="162">
        <v>0</v>
      </c>
      <c r="SL7" s="162">
        <v>0</v>
      </c>
      <c r="SM7" s="162">
        <v>0</v>
      </c>
      <c r="SN7" s="162">
        <v>0</v>
      </c>
      <c r="SO7" s="162">
        <v>0</v>
      </c>
      <c r="SP7" s="162">
        <v>0</v>
      </c>
      <c r="SQ7" s="162">
        <v>0</v>
      </c>
      <c r="SR7" s="162">
        <v>0</v>
      </c>
      <c r="SS7" s="162">
        <v>0</v>
      </c>
      <c r="ST7" s="162">
        <v>0</v>
      </c>
      <c r="SU7" s="162">
        <v>0</v>
      </c>
      <c r="SV7" s="162">
        <v>0</v>
      </c>
      <c r="SW7" s="162">
        <v>0</v>
      </c>
      <c r="SX7" s="162">
        <v>0</v>
      </c>
      <c r="SY7" s="162">
        <v>0</v>
      </c>
      <c r="SZ7" s="162">
        <v>0</v>
      </c>
      <c r="TA7" s="162">
        <v>0</v>
      </c>
      <c r="TB7" s="162">
        <v>0</v>
      </c>
      <c r="TC7" s="162">
        <v>0</v>
      </c>
      <c r="TD7" s="162">
        <v>0</v>
      </c>
      <c r="TE7" s="162">
        <v>0</v>
      </c>
      <c r="TF7" s="162">
        <v>0</v>
      </c>
      <c r="TG7" s="162">
        <v>0</v>
      </c>
      <c r="TH7" s="162">
        <v>0</v>
      </c>
      <c r="TI7" s="162">
        <v>0</v>
      </c>
      <c r="TJ7" s="162">
        <v>0</v>
      </c>
      <c r="TK7" s="162">
        <v>0</v>
      </c>
      <c r="TL7" s="162">
        <v>0</v>
      </c>
      <c r="TM7" s="162">
        <v>0</v>
      </c>
      <c r="TN7" s="162">
        <v>0</v>
      </c>
      <c r="TO7" s="162">
        <v>0</v>
      </c>
      <c r="TP7" s="162">
        <v>0</v>
      </c>
      <c r="TQ7" s="162">
        <v>0</v>
      </c>
      <c r="TR7" s="162">
        <v>0</v>
      </c>
      <c r="TS7" s="162">
        <v>0</v>
      </c>
      <c r="TT7" s="162">
        <v>0</v>
      </c>
      <c r="TU7" s="162">
        <v>0</v>
      </c>
      <c r="TV7" s="162">
        <v>0</v>
      </c>
      <c r="TW7" s="162">
        <v>0</v>
      </c>
      <c r="TX7" s="162">
        <v>0</v>
      </c>
      <c r="TY7" s="162">
        <v>0</v>
      </c>
      <c r="TZ7" s="162">
        <v>0</v>
      </c>
      <c r="UA7" s="162">
        <v>0</v>
      </c>
      <c r="UB7" s="162">
        <v>0</v>
      </c>
      <c r="UC7" s="162">
        <v>0</v>
      </c>
      <c r="UD7" s="162">
        <v>0</v>
      </c>
      <c r="UE7" s="162">
        <v>0</v>
      </c>
      <c r="UF7" s="162">
        <v>0</v>
      </c>
      <c r="UG7" s="162">
        <v>0</v>
      </c>
      <c r="UH7" s="162">
        <v>0</v>
      </c>
      <c r="UI7" s="162">
        <v>0</v>
      </c>
      <c r="UJ7" s="162">
        <v>0</v>
      </c>
      <c r="UK7" s="162">
        <v>0</v>
      </c>
      <c r="UL7" s="162">
        <v>0</v>
      </c>
      <c r="UM7" s="162">
        <v>0</v>
      </c>
      <c r="UN7" s="162">
        <v>0</v>
      </c>
      <c r="UO7" s="162">
        <v>0</v>
      </c>
      <c r="UP7" s="162">
        <v>0</v>
      </c>
      <c r="UQ7" s="162">
        <v>0</v>
      </c>
      <c r="UR7" s="162">
        <v>0</v>
      </c>
      <c r="US7" s="162">
        <v>0</v>
      </c>
      <c r="UT7" s="162">
        <v>0</v>
      </c>
      <c r="UU7" s="162">
        <v>0</v>
      </c>
      <c r="UV7" s="162">
        <v>0</v>
      </c>
      <c r="UW7" s="162">
        <v>0</v>
      </c>
      <c r="UX7" s="162">
        <v>0</v>
      </c>
      <c r="UY7" s="162">
        <v>0</v>
      </c>
      <c r="UZ7" s="162">
        <v>0</v>
      </c>
      <c r="VA7" s="162">
        <v>0</v>
      </c>
      <c r="VB7" s="162">
        <v>0</v>
      </c>
      <c r="VC7" s="162">
        <v>0</v>
      </c>
      <c r="VD7" s="162">
        <v>0</v>
      </c>
      <c r="VE7" s="162">
        <v>0</v>
      </c>
      <c r="VF7" s="162">
        <v>0</v>
      </c>
      <c r="VG7" s="162">
        <v>0</v>
      </c>
      <c r="VH7" s="162">
        <v>0</v>
      </c>
      <c r="VI7" s="162">
        <v>0</v>
      </c>
      <c r="VJ7" s="162">
        <v>0</v>
      </c>
      <c r="VK7" s="162">
        <v>0</v>
      </c>
      <c r="VL7" s="162">
        <v>0</v>
      </c>
      <c r="VM7" s="162">
        <v>0</v>
      </c>
      <c r="VN7" s="162">
        <v>0</v>
      </c>
      <c r="VO7" s="162">
        <v>0</v>
      </c>
      <c r="VP7" s="162">
        <v>0</v>
      </c>
      <c r="VQ7" s="162">
        <v>0</v>
      </c>
      <c r="VR7" s="162">
        <v>0</v>
      </c>
      <c r="VS7" s="162">
        <v>0</v>
      </c>
      <c r="VT7" s="162">
        <v>0</v>
      </c>
      <c r="VU7" s="162">
        <v>0</v>
      </c>
      <c r="VV7" s="162">
        <v>0</v>
      </c>
      <c r="VW7" s="162">
        <v>0</v>
      </c>
      <c r="VX7" s="162">
        <v>0</v>
      </c>
      <c r="VY7" s="162">
        <v>0</v>
      </c>
      <c r="VZ7" s="162">
        <v>0</v>
      </c>
      <c r="WA7" s="162">
        <v>0</v>
      </c>
      <c r="WB7" s="162">
        <v>0</v>
      </c>
      <c r="WC7" s="162">
        <v>0</v>
      </c>
      <c r="WD7" s="162">
        <v>0</v>
      </c>
      <c r="WE7" s="162">
        <v>0</v>
      </c>
      <c r="WF7" s="162">
        <v>0</v>
      </c>
      <c r="WG7" s="162">
        <v>0</v>
      </c>
      <c r="WH7" s="162">
        <v>0</v>
      </c>
      <c r="WI7" s="162">
        <v>0</v>
      </c>
      <c r="WJ7" s="162">
        <v>0</v>
      </c>
      <c r="WK7" s="162">
        <v>0</v>
      </c>
      <c r="WL7" s="162">
        <v>0</v>
      </c>
      <c r="WM7" s="162">
        <v>0</v>
      </c>
      <c r="WN7" s="162">
        <v>0</v>
      </c>
      <c r="WO7" s="162">
        <v>0</v>
      </c>
      <c r="WP7" s="162">
        <v>0</v>
      </c>
      <c r="WQ7" s="162">
        <v>0</v>
      </c>
      <c r="WR7" s="162">
        <v>0</v>
      </c>
      <c r="WS7" s="162">
        <v>0</v>
      </c>
      <c r="WT7" s="162">
        <v>0</v>
      </c>
      <c r="WU7" s="162">
        <v>0</v>
      </c>
      <c r="WV7" s="162">
        <v>0</v>
      </c>
      <c r="WW7" s="162">
        <v>0</v>
      </c>
      <c r="WX7" s="162">
        <v>0</v>
      </c>
      <c r="WY7" s="162">
        <v>0</v>
      </c>
      <c r="WZ7" s="162">
        <v>0</v>
      </c>
      <c r="XA7" s="162">
        <v>0</v>
      </c>
      <c r="XB7" s="162">
        <v>0</v>
      </c>
      <c r="XC7" s="162">
        <v>0</v>
      </c>
      <c r="XD7" s="162">
        <v>0</v>
      </c>
      <c r="XE7" s="162">
        <v>0</v>
      </c>
      <c r="XF7" s="162">
        <v>0</v>
      </c>
      <c r="XG7" s="162">
        <v>0</v>
      </c>
      <c r="XH7" s="162">
        <v>0</v>
      </c>
      <c r="XI7" s="162">
        <v>0</v>
      </c>
      <c r="XJ7" s="162">
        <v>0</v>
      </c>
      <c r="XK7" s="162">
        <v>0</v>
      </c>
      <c r="XL7" s="162">
        <v>0</v>
      </c>
      <c r="XM7" s="162">
        <v>0</v>
      </c>
      <c r="XN7" s="162">
        <v>0</v>
      </c>
      <c r="XO7" s="162">
        <v>0</v>
      </c>
      <c r="XP7" s="162">
        <v>0</v>
      </c>
      <c r="XQ7" s="162">
        <v>0</v>
      </c>
      <c r="XR7" s="162">
        <v>0</v>
      </c>
      <c r="XS7" s="162">
        <v>0</v>
      </c>
      <c r="XT7" s="162">
        <v>0</v>
      </c>
      <c r="XU7" s="162">
        <v>0</v>
      </c>
      <c r="XV7" s="162">
        <v>0</v>
      </c>
      <c r="XW7" s="162">
        <v>0</v>
      </c>
      <c r="XX7" s="162">
        <v>0</v>
      </c>
      <c r="XY7" s="162">
        <v>0</v>
      </c>
      <c r="XZ7" s="162">
        <v>0</v>
      </c>
      <c r="YA7" s="162">
        <v>0</v>
      </c>
      <c r="YB7" s="162">
        <v>0</v>
      </c>
      <c r="YC7" s="162">
        <v>0</v>
      </c>
      <c r="YD7" s="162">
        <v>0</v>
      </c>
      <c r="YE7" s="162">
        <v>0</v>
      </c>
      <c r="YF7" s="162">
        <v>0</v>
      </c>
      <c r="YG7" s="162">
        <v>0</v>
      </c>
      <c r="YH7" s="162">
        <v>0</v>
      </c>
      <c r="YI7" s="162">
        <v>0</v>
      </c>
      <c r="YJ7" s="162">
        <v>0</v>
      </c>
      <c r="YK7" s="162">
        <v>0</v>
      </c>
      <c r="YL7" s="162">
        <v>0</v>
      </c>
      <c r="YM7" s="162">
        <v>0</v>
      </c>
      <c r="YN7" s="162">
        <v>0</v>
      </c>
      <c r="YO7" s="162">
        <v>0</v>
      </c>
      <c r="YP7" s="162">
        <v>0</v>
      </c>
      <c r="YQ7" s="162">
        <v>0</v>
      </c>
      <c r="YR7" s="162">
        <v>0</v>
      </c>
      <c r="YS7" s="162">
        <v>0</v>
      </c>
      <c r="YT7" s="162">
        <v>0</v>
      </c>
      <c r="YU7" s="162">
        <v>0</v>
      </c>
      <c r="YV7" s="162">
        <v>0</v>
      </c>
      <c r="YW7" s="162">
        <v>0</v>
      </c>
      <c r="YX7" s="162">
        <v>0</v>
      </c>
      <c r="YY7" s="162">
        <v>0</v>
      </c>
      <c r="YZ7" s="162">
        <v>0</v>
      </c>
      <c r="ZA7" s="162">
        <v>0</v>
      </c>
      <c r="ZB7" s="162">
        <v>0</v>
      </c>
      <c r="ZC7" s="162">
        <v>0</v>
      </c>
      <c r="ZD7" s="162">
        <v>0</v>
      </c>
      <c r="ZE7" s="162">
        <v>0</v>
      </c>
      <c r="ZF7" s="162">
        <v>0</v>
      </c>
      <c r="ZG7" s="162">
        <v>0</v>
      </c>
      <c r="ZH7" s="162">
        <v>0</v>
      </c>
      <c r="ZI7" s="162">
        <v>0</v>
      </c>
      <c r="ZJ7" s="162">
        <v>0</v>
      </c>
      <c r="ZK7" s="162">
        <v>0</v>
      </c>
      <c r="ZL7" s="162">
        <v>0</v>
      </c>
      <c r="ZM7" s="162">
        <v>0</v>
      </c>
      <c r="ZN7" s="162">
        <v>0</v>
      </c>
      <c r="ZO7" s="162">
        <v>0</v>
      </c>
      <c r="ZP7" s="162">
        <v>0</v>
      </c>
      <c r="ZQ7" s="162">
        <v>0</v>
      </c>
      <c r="ZR7" s="162">
        <v>0</v>
      </c>
      <c r="ZS7" s="162">
        <v>0</v>
      </c>
      <c r="ZT7" s="162">
        <v>0</v>
      </c>
      <c r="ZU7" s="162">
        <v>0</v>
      </c>
      <c r="ZV7" s="162">
        <v>0</v>
      </c>
      <c r="ZW7" s="162">
        <v>0</v>
      </c>
      <c r="ZX7" s="162">
        <v>0</v>
      </c>
      <c r="ZY7" s="162">
        <v>0</v>
      </c>
      <c r="ZZ7" s="162">
        <v>0</v>
      </c>
      <c r="AAA7" s="162">
        <v>0</v>
      </c>
      <c r="AAB7" s="162">
        <v>0</v>
      </c>
      <c r="AAC7" s="162">
        <v>0</v>
      </c>
      <c r="AAD7" s="162">
        <v>0</v>
      </c>
      <c r="AAE7" s="162">
        <v>0</v>
      </c>
      <c r="AAF7" s="162">
        <v>0</v>
      </c>
      <c r="AAG7" s="162">
        <v>0</v>
      </c>
      <c r="AAH7" s="162">
        <v>0</v>
      </c>
      <c r="AAI7" s="162">
        <v>0</v>
      </c>
      <c r="AAJ7" s="162">
        <v>0</v>
      </c>
      <c r="AAK7" s="162">
        <v>0</v>
      </c>
      <c r="AAL7" s="162">
        <v>0</v>
      </c>
      <c r="AAM7" s="162">
        <v>0</v>
      </c>
      <c r="AAN7" s="162">
        <v>0</v>
      </c>
      <c r="AAO7" s="162">
        <v>0</v>
      </c>
      <c r="AAP7" s="162">
        <v>0</v>
      </c>
      <c r="AAQ7" s="162">
        <v>0</v>
      </c>
      <c r="AAR7" s="162">
        <v>0</v>
      </c>
      <c r="AAS7" s="162">
        <v>0</v>
      </c>
      <c r="AAT7" s="162">
        <v>0</v>
      </c>
      <c r="AAU7" s="162">
        <v>0</v>
      </c>
      <c r="AAV7" s="162">
        <v>0</v>
      </c>
      <c r="AAW7" s="162">
        <v>0</v>
      </c>
      <c r="AAX7" s="162">
        <v>0</v>
      </c>
      <c r="AAY7" s="162">
        <v>0</v>
      </c>
      <c r="AAZ7" s="162">
        <v>0</v>
      </c>
      <c r="ABA7" s="162">
        <v>0</v>
      </c>
      <c r="ABB7" s="162">
        <v>0</v>
      </c>
      <c r="ABC7" s="162">
        <v>0</v>
      </c>
      <c r="ABD7" s="162">
        <v>0</v>
      </c>
      <c r="ABE7" s="162">
        <v>0</v>
      </c>
      <c r="ABF7" s="162">
        <v>0</v>
      </c>
      <c r="ABG7" s="162">
        <v>0</v>
      </c>
      <c r="ABH7" s="162">
        <v>0</v>
      </c>
      <c r="ABI7" s="162">
        <v>0</v>
      </c>
      <c r="ABJ7" s="162">
        <v>0</v>
      </c>
      <c r="ABK7" s="162">
        <v>0</v>
      </c>
      <c r="ABL7" s="162">
        <v>0</v>
      </c>
      <c r="ABM7" s="162">
        <v>0</v>
      </c>
      <c r="ABN7" s="162">
        <v>0</v>
      </c>
      <c r="ABO7" s="162">
        <v>0</v>
      </c>
      <c r="ABP7" s="162">
        <v>0</v>
      </c>
      <c r="ABQ7" s="162">
        <v>0</v>
      </c>
      <c r="ABR7" s="162">
        <v>0</v>
      </c>
      <c r="ABS7" s="162">
        <v>0</v>
      </c>
      <c r="ABT7" s="162">
        <v>0</v>
      </c>
      <c r="ABU7" s="162">
        <v>0</v>
      </c>
      <c r="ABV7" s="162">
        <v>0</v>
      </c>
      <c r="ABW7" s="162">
        <v>0</v>
      </c>
      <c r="ABX7" s="162">
        <v>0</v>
      </c>
      <c r="ABY7" s="162">
        <v>0</v>
      </c>
      <c r="ABZ7" s="162">
        <v>0</v>
      </c>
      <c r="ACA7" s="162">
        <v>0</v>
      </c>
      <c r="ACB7" s="162">
        <v>0</v>
      </c>
      <c r="ACC7" s="162">
        <v>0</v>
      </c>
      <c r="ACD7" s="162">
        <v>0</v>
      </c>
      <c r="ACE7" s="162">
        <v>0</v>
      </c>
      <c r="ACF7" s="162">
        <v>0</v>
      </c>
      <c r="ACG7" s="162">
        <v>0</v>
      </c>
      <c r="ACH7" s="162">
        <v>0</v>
      </c>
      <c r="ACI7" s="162">
        <v>0</v>
      </c>
      <c r="ACJ7" s="162">
        <v>0</v>
      </c>
      <c r="ACK7" s="162">
        <v>0</v>
      </c>
      <c r="ACL7" s="162">
        <v>0</v>
      </c>
      <c r="ACM7" s="162">
        <v>0</v>
      </c>
      <c r="ACN7" s="162">
        <v>0</v>
      </c>
      <c r="ACO7" s="162">
        <v>0</v>
      </c>
      <c r="ACP7" s="162">
        <v>0</v>
      </c>
      <c r="ACQ7" s="162">
        <v>0</v>
      </c>
      <c r="ACR7" s="162">
        <v>0</v>
      </c>
      <c r="ACS7" s="162">
        <v>0</v>
      </c>
      <c r="ACT7" s="162">
        <v>0</v>
      </c>
      <c r="ACU7" s="162">
        <v>0</v>
      </c>
      <c r="ACV7" s="162">
        <v>0</v>
      </c>
      <c r="ACW7" s="162">
        <v>0</v>
      </c>
      <c r="ACX7" s="162">
        <v>0</v>
      </c>
      <c r="ACY7" s="162">
        <v>0</v>
      </c>
      <c r="ACZ7" s="162">
        <v>0</v>
      </c>
      <c r="ADA7" s="162">
        <v>0</v>
      </c>
      <c r="ADB7" s="162">
        <v>0</v>
      </c>
      <c r="ADC7" s="162">
        <v>0</v>
      </c>
      <c r="ADD7" s="162">
        <v>0</v>
      </c>
      <c r="ADE7" s="162">
        <v>0</v>
      </c>
      <c r="ADF7" s="162">
        <v>0</v>
      </c>
      <c r="ADG7" s="162">
        <v>0</v>
      </c>
      <c r="ADH7" s="162">
        <v>0</v>
      </c>
      <c r="ADI7" s="162">
        <v>0</v>
      </c>
      <c r="ADJ7" s="162">
        <v>0</v>
      </c>
      <c r="ADK7" s="162">
        <v>0</v>
      </c>
      <c r="ADL7" s="162">
        <v>0</v>
      </c>
      <c r="ADM7" s="162">
        <v>0</v>
      </c>
      <c r="ADN7" s="162">
        <v>0</v>
      </c>
      <c r="ADO7" s="162">
        <v>0</v>
      </c>
      <c r="ADP7" s="162">
        <v>0</v>
      </c>
      <c r="ADQ7" s="162">
        <v>0</v>
      </c>
      <c r="ADR7" s="162">
        <v>0</v>
      </c>
      <c r="ADS7" s="162">
        <v>0</v>
      </c>
      <c r="ADT7" s="162">
        <v>0</v>
      </c>
      <c r="ADU7" s="162">
        <v>0</v>
      </c>
      <c r="ADV7" s="162">
        <v>0</v>
      </c>
      <c r="ADW7" s="162">
        <v>0</v>
      </c>
    </row>
    <row r="8" spans="1:803" s="164" customFormat="1">
      <c r="A8" s="146" t="s">
        <v>498</v>
      </c>
      <c r="B8" s="147">
        <v>0</v>
      </c>
      <c r="C8" s="147">
        <v>0</v>
      </c>
      <c r="D8" s="147">
        <v>0</v>
      </c>
      <c r="E8" s="147">
        <v>6.6666666666666697E-3</v>
      </c>
      <c r="F8" s="147">
        <v>0.14000000000000001</v>
      </c>
      <c r="G8" s="147">
        <v>0.36</v>
      </c>
      <c r="H8" s="147">
        <v>0.54</v>
      </c>
      <c r="I8" s="147">
        <v>0.69333333333333302</v>
      </c>
      <c r="J8" s="147">
        <v>0.81333333333333302</v>
      </c>
      <c r="K8" s="147">
        <v>0.83333333333333304</v>
      </c>
      <c r="L8" s="147">
        <v>0.89333333333333298</v>
      </c>
      <c r="M8" s="147">
        <v>0.92</v>
      </c>
      <c r="N8" s="147">
        <v>0.93333333333333302</v>
      </c>
      <c r="O8" s="147">
        <v>0.94</v>
      </c>
      <c r="P8" s="147">
        <v>0.94666666666666699</v>
      </c>
      <c r="Q8" s="147">
        <v>0.92</v>
      </c>
      <c r="R8" s="147">
        <v>0.86666666666666703</v>
      </c>
      <c r="S8" s="147">
        <v>0.84666666666666701</v>
      </c>
      <c r="T8" s="147">
        <v>0.74666666666666703</v>
      </c>
      <c r="U8" s="147">
        <v>0.706666666666667</v>
      </c>
      <c r="V8" s="147">
        <v>0.66666666666666696</v>
      </c>
      <c r="W8" s="147">
        <v>0.59333333333333305</v>
      </c>
      <c r="X8" s="147">
        <v>0.52</v>
      </c>
      <c r="Y8" s="147">
        <v>0.48</v>
      </c>
      <c r="Z8" s="147">
        <v>0.44</v>
      </c>
      <c r="AA8" s="147">
        <v>0.39333333333333298</v>
      </c>
      <c r="AB8" s="147">
        <v>0.36</v>
      </c>
      <c r="AC8" s="148">
        <v>0.34</v>
      </c>
      <c r="AD8" s="148">
        <v>0.28666666666666701</v>
      </c>
      <c r="AE8" s="148">
        <v>0.266666666666667</v>
      </c>
      <c r="AF8" s="148">
        <v>0.233333333333333</v>
      </c>
      <c r="AG8" s="148">
        <v>0.206666666666667</v>
      </c>
      <c r="AH8" s="148">
        <v>0.18</v>
      </c>
      <c r="AI8" s="148">
        <v>0.16666666666666699</v>
      </c>
      <c r="AJ8" s="148">
        <v>0.16</v>
      </c>
      <c r="AK8" s="148">
        <v>0.14000000000000001</v>
      </c>
      <c r="AL8" s="148">
        <v>0.12</v>
      </c>
      <c r="AM8" s="148">
        <v>0.12</v>
      </c>
      <c r="AN8" s="164">
        <v>0.11333333333333299</v>
      </c>
      <c r="AO8" s="164">
        <v>8.6666666666666697E-2</v>
      </c>
      <c r="AP8" s="164">
        <v>6.6666666666666693E-2</v>
      </c>
      <c r="AQ8" s="164">
        <v>6.6666666666666693E-2</v>
      </c>
      <c r="AR8" s="164">
        <v>6.6666666666666693E-2</v>
      </c>
      <c r="AS8" s="164">
        <v>0.06</v>
      </c>
      <c r="AT8" s="164">
        <v>0.06</v>
      </c>
      <c r="AU8" s="164">
        <v>0.06</v>
      </c>
      <c r="AV8" s="164">
        <v>5.3333333333333302E-2</v>
      </c>
      <c r="AW8" s="164">
        <v>5.3333333333333302E-2</v>
      </c>
      <c r="AX8" s="164">
        <v>4.6666666666666697E-2</v>
      </c>
      <c r="AY8" s="164">
        <v>4.6666666666666697E-2</v>
      </c>
      <c r="AZ8" s="164">
        <v>0.04</v>
      </c>
      <c r="BA8" s="164">
        <v>0.04</v>
      </c>
      <c r="BB8" s="164">
        <v>3.3333333333333298E-2</v>
      </c>
      <c r="BC8" s="164">
        <v>3.3333333333333298E-2</v>
      </c>
      <c r="BD8" s="164">
        <v>3.3333333333333298E-2</v>
      </c>
      <c r="BE8" s="164">
        <v>3.3333333333333298E-2</v>
      </c>
      <c r="BF8" s="164">
        <v>3.3333333333333298E-2</v>
      </c>
      <c r="BG8" s="164">
        <v>0.04</v>
      </c>
      <c r="BH8" s="164">
        <v>0.04</v>
      </c>
      <c r="BI8" s="164">
        <v>0.04</v>
      </c>
      <c r="BJ8" s="164">
        <v>0.04</v>
      </c>
      <c r="BK8" s="164">
        <v>0.04</v>
      </c>
      <c r="BL8" s="164">
        <v>0.04</v>
      </c>
      <c r="BM8" s="164">
        <v>0.04</v>
      </c>
      <c r="BN8" s="164">
        <v>0.04</v>
      </c>
      <c r="BO8" s="164">
        <v>0.04</v>
      </c>
      <c r="BP8" s="164">
        <v>0.04</v>
      </c>
      <c r="BQ8" s="164">
        <v>0.04</v>
      </c>
      <c r="BR8" s="164">
        <v>0.04</v>
      </c>
      <c r="BS8" s="164">
        <v>0.04</v>
      </c>
      <c r="BT8" s="164">
        <v>0.04</v>
      </c>
      <c r="BU8" s="165">
        <v>0.04</v>
      </c>
      <c r="BV8" s="164">
        <v>0.04</v>
      </c>
      <c r="BW8" s="164">
        <v>0.04</v>
      </c>
      <c r="BX8" s="164">
        <v>0.04</v>
      </c>
      <c r="BY8" s="164">
        <v>0.04</v>
      </c>
      <c r="BZ8" s="164">
        <v>0.04</v>
      </c>
      <c r="CA8" s="164">
        <v>0.04</v>
      </c>
      <c r="CB8" s="164">
        <v>0.04</v>
      </c>
      <c r="CC8" s="164">
        <v>0.04</v>
      </c>
      <c r="CD8" s="164">
        <v>0.04</v>
      </c>
      <c r="CE8" s="164">
        <v>0.04</v>
      </c>
      <c r="CF8" s="164">
        <v>0.04</v>
      </c>
      <c r="CG8" s="164">
        <v>0.04</v>
      </c>
      <c r="CH8" s="164">
        <v>0.04</v>
      </c>
      <c r="CI8" s="164">
        <v>0.04</v>
      </c>
      <c r="CJ8" s="164">
        <v>0.04</v>
      </c>
      <c r="CK8" s="164">
        <v>3.3333333333333298E-2</v>
      </c>
      <c r="CL8" s="164">
        <v>3.3333333333333298E-2</v>
      </c>
      <c r="CM8" s="164">
        <v>3.3333333333333298E-2</v>
      </c>
      <c r="CN8" s="164">
        <v>3.3333333333333298E-2</v>
      </c>
      <c r="CO8" s="164">
        <v>3.3333333333333298E-2</v>
      </c>
      <c r="CP8" s="164">
        <v>3.3333333333333298E-2</v>
      </c>
      <c r="CQ8" s="164">
        <v>3.3333333333333298E-2</v>
      </c>
      <c r="CR8" s="164">
        <v>3.3333333333333298E-2</v>
      </c>
      <c r="CS8" s="164">
        <v>3.3333333333333298E-2</v>
      </c>
      <c r="CT8" s="164">
        <v>3.3333333333333298E-2</v>
      </c>
      <c r="CU8" s="164">
        <v>3.3333333333333298E-2</v>
      </c>
      <c r="CV8" s="164">
        <v>2.66666666666667E-2</v>
      </c>
      <c r="CW8" s="164">
        <v>1.3333333333333299E-2</v>
      </c>
      <c r="CX8" s="164">
        <v>1.3333333333333299E-2</v>
      </c>
      <c r="CY8" s="164">
        <v>0.02</v>
      </c>
      <c r="CZ8" s="164">
        <v>0.02</v>
      </c>
      <c r="DA8" s="164">
        <v>0.02</v>
      </c>
      <c r="DB8" s="164">
        <v>0.02</v>
      </c>
      <c r="DC8" s="164">
        <v>0.02</v>
      </c>
      <c r="DD8" s="164">
        <v>0.02</v>
      </c>
      <c r="DE8" s="164">
        <v>0.02</v>
      </c>
      <c r="DF8" s="164">
        <v>0.02</v>
      </c>
      <c r="DG8" s="164">
        <v>0.02</v>
      </c>
      <c r="DH8" s="164">
        <v>0.02</v>
      </c>
      <c r="DI8" s="164">
        <v>0.02</v>
      </c>
      <c r="DJ8" s="164">
        <v>0.02</v>
      </c>
      <c r="DK8" s="164">
        <v>0.02</v>
      </c>
      <c r="DL8" s="164">
        <v>0.02</v>
      </c>
      <c r="DM8" s="164">
        <v>0.02</v>
      </c>
      <c r="DN8" s="164">
        <v>0.02</v>
      </c>
      <c r="DO8" s="164">
        <v>0.02</v>
      </c>
      <c r="DP8" s="164">
        <v>0.02</v>
      </c>
      <c r="DQ8" s="164">
        <v>0.02</v>
      </c>
      <c r="DR8" s="164">
        <v>0.02</v>
      </c>
      <c r="DS8" s="164">
        <v>0.02</v>
      </c>
      <c r="DT8" s="164">
        <v>0.02</v>
      </c>
      <c r="DU8" s="164">
        <v>0.02</v>
      </c>
      <c r="DV8" s="164">
        <v>0.02</v>
      </c>
      <c r="DW8" s="164">
        <v>0.02</v>
      </c>
      <c r="DX8" s="164">
        <v>0.02</v>
      </c>
      <c r="DY8" s="164">
        <v>0.02</v>
      </c>
      <c r="DZ8" s="164">
        <v>0.02</v>
      </c>
      <c r="EA8" s="164">
        <v>0.02</v>
      </c>
      <c r="EB8" s="164">
        <v>0.02</v>
      </c>
      <c r="EC8" s="164">
        <v>0.02</v>
      </c>
      <c r="ED8" s="164">
        <v>0.02</v>
      </c>
      <c r="EE8" s="164">
        <v>0.02</v>
      </c>
      <c r="EF8" s="164">
        <v>0.02</v>
      </c>
      <c r="EG8" s="164">
        <v>0.02</v>
      </c>
      <c r="EH8" s="164">
        <v>0.02</v>
      </c>
      <c r="EI8" s="164">
        <v>0.02</v>
      </c>
      <c r="EJ8" s="164">
        <v>0.02</v>
      </c>
      <c r="EK8" s="164">
        <v>0.02</v>
      </c>
      <c r="EL8" s="164">
        <v>0.02</v>
      </c>
      <c r="EM8" s="164">
        <v>0.02</v>
      </c>
      <c r="EN8" s="164">
        <v>0.02</v>
      </c>
      <c r="EO8" s="164">
        <v>0.02</v>
      </c>
      <c r="EP8" s="164">
        <v>0.02</v>
      </c>
      <c r="EQ8" s="164">
        <v>0.02</v>
      </c>
      <c r="ER8" s="164">
        <v>0.02</v>
      </c>
      <c r="ES8" s="164">
        <v>0.02</v>
      </c>
      <c r="ET8" s="164">
        <v>0.02</v>
      </c>
      <c r="EU8" s="164">
        <v>0.02</v>
      </c>
      <c r="EV8" s="164">
        <v>0.02</v>
      </c>
      <c r="EW8" s="164">
        <v>0.02</v>
      </c>
      <c r="EX8" s="164">
        <v>0.02</v>
      </c>
      <c r="EY8" s="164">
        <v>0.02</v>
      </c>
      <c r="EZ8" s="164">
        <v>0.02</v>
      </c>
      <c r="FA8" s="164">
        <v>0.02</v>
      </c>
      <c r="FB8" s="164">
        <v>0.02</v>
      </c>
      <c r="FC8" s="164">
        <v>0.02</v>
      </c>
      <c r="FD8" s="164">
        <v>0.02</v>
      </c>
      <c r="FE8" s="164">
        <v>0.02</v>
      </c>
      <c r="FF8" s="164">
        <v>0.02</v>
      </c>
      <c r="FG8" s="164">
        <v>0.02</v>
      </c>
      <c r="FH8" s="164">
        <v>0.02</v>
      </c>
      <c r="FI8" s="164">
        <v>1.3333333333333299E-2</v>
      </c>
      <c r="FJ8" s="164">
        <v>1.3333333333333299E-2</v>
      </c>
      <c r="FK8" s="164">
        <v>1.3333333333333299E-2</v>
      </c>
      <c r="FL8" s="164">
        <v>1.3333333333333299E-2</v>
      </c>
      <c r="FM8" s="164">
        <v>1.3333333333333299E-2</v>
      </c>
      <c r="FN8" s="164">
        <v>1.3333333333333299E-2</v>
      </c>
      <c r="FO8" s="164">
        <v>1.3333333333333299E-2</v>
      </c>
      <c r="FP8" s="164">
        <v>1.3333333333333299E-2</v>
      </c>
      <c r="FQ8" s="164">
        <v>1.3333333333333299E-2</v>
      </c>
      <c r="FR8" s="164">
        <v>1.3333333333333299E-2</v>
      </c>
      <c r="FS8" s="164">
        <v>1.3333333333333299E-2</v>
      </c>
      <c r="FT8" s="164">
        <v>1.3333333333333299E-2</v>
      </c>
      <c r="FU8" s="164">
        <v>1.3333333333333299E-2</v>
      </c>
      <c r="FV8" s="164">
        <v>1.3333333333333299E-2</v>
      </c>
      <c r="FW8" s="164">
        <v>1.3333333333333299E-2</v>
      </c>
      <c r="FX8" s="164">
        <v>1.3333333333333299E-2</v>
      </c>
      <c r="FY8" s="164">
        <v>1.3333333333333299E-2</v>
      </c>
      <c r="FZ8" s="164">
        <v>1.3333333333333299E-2</v>
      </c>
      <c r="GA8" s="164">
        <v>1.3333333333333299E-2</v>
      </c>
      <c r="GB8" s="164">
        <v>1.3333333333333299E-2</v>
      </c>
      <c r="GC8" s="164">
        <v>1.3333333333333299E-2</v>
      </c>
      <c r="GD8" s="164">
        <v>1.3333333333333299E-2</v>
      </c>
      <c r="GE8" s="164">
        <v>1.3333333333333299E-2</v>
      </c>
      <c r="GF8" s="164">
        <v>1.3333333333333299E-2</v>
      </c>
      <c r="GG8" s="164">
        <v>1.3333333333333299E-2</v>
      </c>
      <c r="GH8" s="164">
        <v>1.3333333333333299E-2</v>
      </c>
      <c r="GI8" s="164">
        <v>1.3333333333333299E-2</v>
      </c>
      <c r="GJ8" s="164">
        <v>1.3333333333333299E-2</v>
      </c>
      <c r="GK8" s="164">
        <v>1.3333333333333299E-2</v>
      </c>
      <c r="GL8" s="164">
        <v>1.3333333333333299E-2</v>
      </c>
      <c r="GM8" s="164">
        <v>1.3333333333333299E-2</v>
      </c>
      <c r="GN8" s="164">
        <v>1.3333333333333299E-2</v>
      </c>
      <c r="GO8" s="164">
        <v>1.3333333333333299E-2</v>
      </c>
      <c r="GP8" s="164">
        <v>1.3333333333333299E-2</v>
      </c>
      <c r="GQ8" s="164">
        <v>1.3333333333333299E-2</v>
      </c>
      <c r="GR8" s="164">
        <v>1.3333333333333299E-2</v>
      </c>
      <c r="GS8" s="164">
        <v>1.3333333333333299E-2</v>
      </c>
      <c r="GT8" s="164">
        <v>1.3333333333333299E-2</v>
      </c>
      <c r="GU8" s="164">
        <v>1.3333333333333299E-2</v>
      </c>
      <c r="GV8" s="164">
        <v>1.3333333333333299E-2</v>
      </c>
      <c r="GW8" s="164">
        <v>1.3333333333333299E-2</v>
      </c>
      <c r="GX8" s="164">
        <v>1.3333333333333299E-2</v>
      </c>
      <c r="GY8" s="164">
        <v>1.3333333333333299E-2</v>
      </c>
      <c r="GZ8" s="164">
        <v>1.3333333333333299E-2</v>
      </c>
      <c r="HA8" s="164">
        <v>1.3333333333333299E-2</v>
      </c>
      <c r="HB8" s="164">
        <v>1.3333333333333299E-2</v>
      </c>
      <c r="HC8" s="164">
        <v>1.3333333333333299E-2</v>
      </c>
      <c r="HD8" s="164">
        <v>1.3333333333333299E-2</v>
      </c>
      <c r="HE8" s="164">
        <v>1.3333333333333299E-2</v>
      </c>
      <c r="HF8" s="164">
        <v>1.3333333333333299E-2</v>
      </c>
      <c r="HG8" s="164">
        <v>6.6666666666666697E-3</v>
      </c>
      <c r="HH8" s="164">
        <v>6.6666666666666697E-3</v>
      </c>
      <c r="HI8" s="164">
        <v>6.6666666666666697E-3</v>
      </c>
      <c r="HJ8" s="164">
        <v>6.6666666666666697E-3</v>
      </c>
      <c r="HK8" s="164">
        <v>6.6666666666666697E-3</v>
      </c>
      <c r="HL8" s="164">
        <v>6.6666666666666697E-3</v>
      </c>
      <c r="HM8" s="164">
        <v>6.6666666666666697E-3</v>
      </c>
      <c r="HN8" s="164">
        <v>6.6666666666666697E-3</v>
      </c>
      <c r="HO8" s="164">
        <v>6.6666666666666697E-3</v>
      </c>
      <c r="HP8" s="164">
        <v>6.6666666666666697E-3</v>
      </c>
      <c r="HQ8" s="164">
        <v>6.6666666666666697E-3</v>
      </c>
      <c r="HR8" s="164">
        <v>6.6666666666666697E-3</v>
      </c>
      <c r="HS8" s="164">
        <v>6.6666666666666697E-3</v>
      </c>
      <c r="HT8" s="164">
        <v>6.6666666666666697E-3</v>
      </c>
      <c r="HU8" s="164">
        <v>6.6666666666666697E-3</v>
      </c>
      <c r="HV8" s="164">
        <v>6.6666666666666697E-3</v>
      </c>
      <c r="HW8" s="164">
        <v>6.6666666666666697E-3</v>
      </c>
      <c r="HX8" s="164">
        <v>6.6666666666666697E-3</v>
      </c>
      <c r="HY8" s="164">
        <v>6.6666666666666697E-3</v>
      </c>
      <c r="HZ8" s="164">
        <v>6.6666666666666697E-3</v>
      </c>
      <c r="IA8" s="164">
        <v>6.6666666666666697E-3</v>
      </c>
      <c r="IB8" s="164">
        <v>6.6666666666666697E-3</v>
      </c>
      <c r="IC8" s="164">
        <v>6.6666666666666697E-3</v>
      </c>
      <c r="ID8" s="164">
        <v>6.6666666666666697E-3</v>
      </c>
      <c r="IE8" s="164">
        <v>6.6666666666666697E-3</v>
      </c>
      <c r="IF8" s="164">
        <v>6.6666666666666697E-3</v>
      </c>
      <c r="IG8" s="164">
        <v>6.6666666666666697E-3</v>
      </c>
      <c r="IH8" s="164">
        <v>6.6666666666666697E-3</v>
      </c>
      <c r="II8" s="164">
        <v>6.6666666666666697E-3</v>
      </c>
      <c r="IJ8" s="164">
        <v>6.6666666666666697E-3</v>
      </c>
      <c r="IK8" s="164">
        <v>6.6666666666666697E-3</v>
      </c>
      <c r="IL8" s="164">
        <v>6.6666666666666697E-3</v>
      </c>
      <c r="IM8" s="164">
        <v>6.6666666666666697E-3</v>
      </c>
      <c r="IN8" s="164">
        <v>6.6666666666666697E-3</v>
      </c>
      <c r="IO8" s="164">
        <v>6.6666666666666697E-3</v>
      </c>
      <c r="IP8" s="164">
        <v>6.6666666666666697E-3</v>
      </c>
      <c r="IQ8" s="164">
        <v>6.6666666666666697E-3</v>
      </c>
      <c r="IR8" s="164">
        <v>6.6666666666666697E-3</v>
      </c>
      <c r="IS8" s="164">
        <v>6.6666666666666697E-3</v>
      </c>
      <c r="IT8" s="164">
        <v>6.6666666666666697E-3</v>
      </c>
      <c r="IU8" s="164">
        <v>6.6666666666666697E-3</v>
      </c>
      <c r="IV8" s="164">
        <v>6.6666666666666697E-3</v>
      </c>
      <c r="IW8" s="164">
        <v>6.6666666666666697E-3</v>
      </c>
      <c r="IX8" s="164">
        <v>6.6666666666666697E-3</v>
      </c>
      <c r="IY8" s="164">
        <v>6.6666666666666697E-3</v>
      </c>
      <c r="IZ8" s="164">
        <v>6.6666666666666697E-3</v>
      </c>
      <c r="JA8" s="164">
        <v>6.6666666666666697E-3</v>
      </c>
      <c r="JB8" s="164">
        <v>6.6666666666666697E-3</v>
      </c>
      <c r="JC8" s="164">
        <v>6.6666666666666697E-3</v>
      </c>
      <c r="JD8" s="164">
        <v>6.6666666666666697E-3</v>
      </c>
      <c r="JE8" s="164">
        <v>6.6666666666666697E-3</v>
      </c>
      <c r="JF8" s="164">
        <v>6.6666666666666697E-3</v>
      </c>
      <c r="JG8" s="164">
        <v>6.6666666666666697E-3</v>
      </c>
      <c r="JH8" s="164">
        <v>6.6666666666666697E-3</v>
      </c>
      <c r="JI8" s="164">
        <v>6.6666666666666697E-3</v>
      </c>
      <c r="JJ8" s="164">
        <v>6.6666666666666697E-3</v>
      </c>
      <c r="JK8" s="164">
        <v>6.6666666666666697E-3</v>
      </c>
      <c r="JL8" s="164">
        <v>6.6666666666666697E-3</v>
      </c>
      <c r="JM8" s="164">
        <v>6.6666666666666697E-3</v>
      </c>
      <c r="JN8" s="164">
        <v>6.6666666666666697E-3</v>
      </c>
      <c r="JO8" s="164">
        <v>6.6666666666666697E-3</v>
      </c>
      <c r="JP8" s="164">
        <v>6.6666666666666697E-3</v>
      </c>
      <c r="JQ8" s="164">
        <v>6.6666666666666697E-3</v>
      </c>
      <c r="JR8" s="164">
        <v>6.6666666666666697E-3</v>
      </c>
      <c r="JS8" s="164">
        <v>6.6666666666666697E-3</v>
      </c>
      <c r="JT8" s="164">
        <v>6.6666666666666697E-3</v>
      </c>
      <c r="JU8" s="164">
        <v>6.6666666666666697E-3</v>
      </c>
      <c r="JV8" s="164">
        <v>6.6666666666666697E-3</v>
      </c>
      <c r="JW8" s="164">
        <v>6.6666666666666697E-3</v>
      </c>
      <c r="JX8" s="164">
        <v>6.6666666666666697E-3</v>
      </c>
      <c r="JY8" s="164">
        <v>6.6666666666666697E-3</v>
      </c>
      <c r="JZ8" s="164">
        <v>6.6666666666666697E-3</v>
      </c>
      <c r="KA8" s="164">
        <v>6.6666666666666697E-3</v>
      </c>
      <c r="KB8" s="164">
        <v>6.6666666666666697E-3</v>
      </c>
      <c r="KC8" s="164">
        <v>6.6666666666666697E-3</v>
      </c>
      <c r="KD8" s="164">
        <v>6.6666666666666697E-3</v>
      </c>
      <c r="KE8" s="164">
        <v>6.6666666666666697E-3</v>
      </c>
      <c r="KF8" s="164">
        <v>6.6666666666666697E-3</v>
      </c>
      <c r="KG8" s="164">
        <v>6.6666666666666697E-3</v>
      </c>
      <c r="KH8" s="164">
        <v>6.6666666666666697E-3</v>
      </c>
      <c r="KI8" s="164">
        <v>6.6666666666666697E-3</v>
      </c>
      <c r="KJ8" s="164">
        <v>6.6666666666666697E-3</v>
      </c>
      <c r="KK8" s="164">
        <v>6.6666666666666697E-3</v>
      </c>
      <c r="KL8" s="164">
        <v>6.6666666666666697E-3</v>
      </c>
      <c r="KM8" s="164">
        <v>6.6666666666666697E-3</v>
      </c>
      <c r="KN8" s="164">
        <v>6.6666666666666697E-3</v>
      </c>
      <c r="KO8" s="164">
        <v>6.6666666666666697E-3</v>
      </c>
      <c r="KP8" s="164">
        <v>6.6666666666666697E-3</v>
      </c>
      <c r="KQ8" s="164">
        <v>6.6666666666666697E-3</v>
      </c>
      <c r="KR8" s="164">
        <v>6.6666666666666697E-3</v>
      </c>
      <c r="KS8" s="164">
        <v>6.6666666666666697E-3</v>
      </c>
      <c r="KT8" s="164">
        <v>6.6666666666666697E-3</v>
      </c>
      <c r="KU8" s="164">
        <v>6.6666666666666697E-3</v>
      </c>
      <c r="KV8" s="164">
        <v>6.6666666666666697E-3</v>
      </c>
      <c r="KW8" s="164">
        <v>6.6666666666666697E-3</v>
      </c>
      <c r="KX8" s="164">
        <v>6.6666666666666697E-3</v>
      </c>
      <c r="KY8" s="164">
        <v>6.6666666666666697E-3</v>
      </c>
      <c r="KZ8" s="164">
        <v>6.6666666666666697E-3</v>
      </c>
      <c r="LA8" s="164">
        <v>6.6666666666666697E-3</v>
      </c>
      <c r="LB8" s="164">
        <v>6.6666666666666697E-3</v>
      </c>
      <c r="LC8" s="164">
        <v>6.6666666666666697E-3</v>
      </c>
      <c r="LD8" s="164">
        <v>6.6666666666666697E-3</v>
      </c>
      <c r="LE8" s="164">
        <v>6.6666666666666697E-3</v>
      </c>
      <c r="LF8" s="164">
        <v>6.6666666666666697E-3</v>
      </c>
      <c r="LG8" s="164">
        <v>6.6666666666666697E-3</v>
      </c>
      <c r="LH8" s="164">
        <v>6.6666666666666697E-3</v>
      </c>
      <c r="LI8" s="164">
        <v>6.6666666666666697E-3</v>
      </c>
      <c r="LJ8" s="164">
        <v>6.6666666666666697E-3</v>
      </c>
      <c r="LK8" s="164">
        <v>6.6666666666666697E-3</v>
      </c>
      <c r="LL8" s="164">
        <v>6.6666666666666697E-3</v>
      </c>
      <c r="LM8" s="164">
        <v>6.6666666666666697E-3</v>
      </c>
      <c r="LN8" s="164">
        <v>6.6666666666666697E-3</v>
      </c>
      <c r="LO8" s="164">
        <v>6.6666666666666697E-3</v>
      </c>
      <c r="LP8" s="164">
        <v>6.6666666666666697E-3</v>
      </c>
      <c r="LQ8" s="164">
        <v>6.6666666666666697E-3</v>
      </c>
      <c r="LR8" s="164">
        <v>6.6666666666666697E-3</v>
      </c>
      <c r="LS8" s="164">
        <v>6.6666666666666697E-3</v>
      </c>
      <c r="LT8" s="164">
        <v>6.6666666666666697E-3</v>
      </c>
      <c r="LU8" s="164">
        <v>6.6666666666666697E-3</v>
      </c>
      <c r="LV8" s="164">
        <v>6.6666666666666697E-3</v>
      </c>
      <c r="LW8" s="164">
        <v>6.6666666666666697E-3</v>
      </c>
      <c r="LX8" s="164">
        <v>6.6666666666666697E-3</v>
      </c>
      <c r="LY8" s="164">
        <v>6.6666666666666697E-3</v>
      </c>
      <c r="LZ8" s="164">
        <v>6.6666666666666697E-3</v>
      </c>
      <c r="MA8" s="164">
        <v>6.6666666666666697E-3</v>
      </c>
      <c r="MB8" s="164">
        <v>6.6666666666666697E-3</v>
      </c>
      <c r="MC8" s="164">
        <v>6.6666666666666697E-3</v>
      </c>
      <c r="MD8" s="164">
        <v>6.6666666666666697E-3</v>
      </c>
      <c r="ME8" s="164">
        <v>6.6666666666666697E-3</v>
      </c>
      <c r="MF8" s="164">
        <v>6.6666666666666697E-3</v>
      </c>
      <c r="MG8" s="164">
        <v>6.6666666666666697E-3</v>
      </c>
      <c r="MH8" s="164">
        <v>6.6666666666666697E-3</v>
      </c>
      <c r="MI8" s="164">
        <v>6.6666666666666697E-3</v>
      </c>
      <c r="MJ8" s="164">
        <v>6.6666666666666697E-3</v>
      </c>
      <c r="MK8" s="164">
        <v>6.6666666666666697E-3</v>
      </c>
      <c r="ML8" s="164">
        <v>6.6666666666666697E-3</v>
      </c>
      <c r="MM8" s="164">
        <v>6.6666666666666697E-3</v>
      </c>
      <c r="MN8" s="164">
        <v>6.6666666666666697E-3</v>
      </c>
      <c r="MO8" s="164">
        <v>6.6666666666666697E-3</v>
      </c>
      <c r="MP8" s="164">
        <v>6.6666666666666697E-3</v>
      </c>
      <c r="MQ8" s="164">
        <v>6.6666666666666697E-3</v>
      </c>
      <c r="MR8" s="164">
        <v>6.6666666666666697E-3</v>
      </c>
      <c r="MS8" s="164">
        <v>6.6666666666666697E-3</v>
      </c>
      <c r="MT8" s="164">
        <v>6.6666666666666697E-3</v>
      </c>
      <c r="MU8" s="164">
        <v>6.6666666666666697E-3</v>
      </c>
      <c r="MV8" s="164">
        <v>6.6666666666666697E-3</v>
      </c>
      <c r="MW8" s="164">
        <v>6.6666666666666697E-3</v>
      </c>
      <c r="MX8" s="164">
        <v>6.6666666666666697E-3</v>
      </c>
      <c r="MY8" s="164">
        <v>6.6666666666666697E-3</v>
      </c>
      <c r="MZ8" s="164">
        <v>6.6666666666666697E-3</v>
      </c>
      <c r="NA8" s="164">
        <v>6.6666666666666697E-3</v>
      </c>
      <c r="NB8" s="164">
        <v>6.6666666666666697E-3</v>
      </c>
      <c r="NC8" s="164">
        <v>6.6666666666666697E-3</v>
      </c>
      <c r="ND8" s="164">
        <v>6.6666666666666697E-3</v>
      </c>
      <c r="NE8" s="164">
        <v>0</v>
      </c>
      <c r="NF8" s="164">
        <v>0</v>
      </c>
      <c r="NG8" s="164">
        <v>0</v>
      </c>
      <c r="NH8" s="164">
        <v>0</v>
      </c>
      <c r="NI8" s="164">
        <v>0</v>
      </c>
      <c r="NJ8" s="164">
        <v>0</v>
      </c>
      <c r="NK8" s="164">
        <v>0</v>
      </c>
      <c r="NL8" s="164">
        <v>0</v>
      </c>
      <c r="NM8" s="164">
        <v>0</v>
      </c>
      <c r="NN8" s="164">
        <v>0</v>
      </c>
      <c r="NO8" s="164">
        <v>0</v>
      </c>
      <c r="NP8" s="164">
        <v>0</v>
      </c>
      <c r="NQ8" s="164">
        <v>0</v>
      </c>
      <c r="NR8" s="164">
        <v>0</v>
      </c>
      <c r="NS8" s="164">
        <v>0</v>
      </c>
      <c r="NT8" s="164">
        <v>0</v>
      </c>
      <c r="NU8" s="164">
        <v>0</v>
      </c>
      <c r="NV8" s="164">
        <v>0</v>
      </c>
      <c r="NW8" s="164">
        <v>0</v>
      </c>
      <c r="NX8" s="164">
        <v>0</v>
      </c>
      <c r="NY8" s="164">
        <v>0</v>
      </c>
      <c r="NZ8" s="164">
        <v>0</v>
      </c>
      <c r="OA8" s="164">
        <v>0</v>
      </c>
      <c r="OB8" s="164">
        <v>0</v>
      </c>
      <c r="OC8" s="164">
        <v>0</v>
      </c>
      <c r="OD8" s="164">
        <v>0</v>
      </c>
      <c r="OE8" s="164">
        <v>0</v>
      </c>
      <c r="OF8" s="164">
        <v>0</v>
      </c>
      <c r="OG8" s="164">
        <v>0</v>
      </c>
      <c r="OH8" s="164">
        <v>0</v>
      </c>
      <c r="OI8" s="164">
        <v>0</v>
      </c>
      <c r="OJ8" s="164">
        <v>0</v>
      </c>
      <c r="OK8" s="164">
        <v>0</v>
      </c>
      <c r="OL8" s="164">
        <v>0</v>
      </c>
      <c r="OM8" s="164">
        <v>0</v>
      </c>
      <c r="ON8" s="164">
        <v>0</v>
      </c>
      <c r="OO8" s="164">
        <v>0</v>
      </c>
      <c r="OP8" s="164">
        <v>0</v>
      </c>
      <c r="OQ8" s="164">
        <v>0</v>
      </c>
      <c r="OR8" s="164">
        <v>0</v>
      </c>
      <c r="OS8" s="164">
        <v>0</v>
      </c>
      <c r="OT8" s="164">
        <v>0</v>
      </c>
      <c r="OU8" s="164">
        <v>0</v>
      </c>
      <c r="OV8" s="164">
        <v>0</v>
      </c>
      <c r="OW8" s="164">
        <v>0</v>
      </c>
      <c r="OX8" s="164">
        <v>0</v>
      </c>
      <c r="OY8" s="164">
        <v>0</v>
      </c>
      <c r="OZ8" s="164">
        <v>0</v>
      </c>
      <c r="PA8" s="164">
        <v>0</v>
      </c>
      <c r="PB8" s="164">
        <v>0</v>
      </c>
      <c r="PC8" s="164">
        <v>0</v>
      </c>
      <c r="PD8" s="164">
        <v>0</v>
      </c>
      <c r="PE8" s="164">
        <v>0</v>
      </c>
      <c r="PF8" s="164">
        <v>0</v>
      </c>
      <c r="PG8" s="164">
        <v>0</v>
      </c>
      <c r="PH8" s="164">
        <v>0</v>
      </c>
      <c r="PI8" s="164">
        <v>0</v>
      </c>
      <c r="PJ8" s="164">
        <v>0</v>
      </c>
      <c r="PK8" s="164">
        <v>0</v>
      </c>
      <c r="PL8" s="164">
        <v>0</v>
      </c>
      <c r="PM8" s="164">
        <v>0</v>
      </c>
      <c r="PN8" s="164">
        <v>0</v>
      </c>
      <c r="PO8" s="164">
        <v>0</v>
      </c>
      <c r="PP8" s="164">
        <v>0</v>
      </c>
      <c r="PQ8" s="164">
        <v>0</v>
      </c>
      <c r="PR8" s="164">
        <v>0</v>
      </c>
      <c r="PS8" s="164">
        <v>0</v>
      </c>
      <c r="PT8" s="164">
        <v>0</v>
      </c>
      <c r="PU8" s="164">
        <v>0</v>
      </c>
      <c r="PV8" s="164">
        <v>0</v>
      </c>
      <c r="PW8" s="164">
        <v>0</v>
      </c>
      <c r="PX8" s="164">
        <v>0</v>
      </c>
      <c r="PY8" s="164">
        <v>0</v>
      </c>
      <c r="PZ8" s="164">
        <v>0</v>
      </c>
      <c r="QA8" s="164">
        <v>0</v>
      </c>
      <c r="QB8" s="164">
        <v>0</v>
      </c>
      <c r="QC8" s="164">
        <v>0</v>
      </c>
      <c r="QD8" s="164">
        <v>0</v>
      </c>
      <c r="QE8" s="164">
        <v>0</v>
      </c>
      <c r="QF8" s="164">
        <v>0</v>
      </c>
      <c r="QG8" s="164">
        <v>0</v>
      </c>
      <c r="QH8" s="164">
        <v>0</v>
      </c>
      <c r="QI8" s="164">
        <v>0</v>
      </c>
      <c r="QJ8" s="164">
        <v>0</v>
      </c>
      <c r="QK8" s="164">
        <v>0</v>
      </c>
      <c r="QL8" s="164">
        <v>0</v>
      </c>
      <c r="QM8" s="164">
        <v>0</v>
      </c>
      <c r="QN8" s="164">
        <v>0</v>
      </c>
      <c r="QO8" s="164">
        <v>0</v>
      </c>
      <c r="QP8" s="164">
        <v>0</v>
      </c>
      <c r="QQ8" s="164">
        <v>0</v>
      </c>
      <c r="QR8" s="164">
        <v>0</v>
      </c>
      <c r="QS8" s="164">
        <v>0</v>
      </c>
      <c r="QT8" s="164">
        <v>0</v>
      </c>
      <c r="QU8" s="164">
        <v>0</v>
      </c>
      <c r="QV8" s="164">
        <v>0</v>
      </c>
      <c r="QW8" s="164">
        <v>0</v>
      </c>
      <c r="QX8" s="164">
        <v>0</v>
      </c>
      <c r="QY8" s="164">
        <v>0</v>
      </c>
      <c r="QZ8" s="164">
        <v>0</v>
      </c>
      <c r="RA8" s="164">
        <v>0</v>
      </c>
      <c r="RB8" s="164">
        <v>0</v>
      </c>
      <c r="RC8" s="164">
        <v>0</v>
      </c>
      <c r="RD8" s="164">
        <v>0</v>
      </c>
      <c r="RE8" s="164">
        <v>0</v>
      </c>
      <c r="RF8" s="164">
        <v>0</v>
      </c>
      <c r="RG8" s="164">
        <v>0</v>
      </c>
      <c r="RH8" s="164">
        <v>0</v>
      </c>
      <c r="RI8" s="164">
        <v>0</v>
      </c>
      <c r="RJ8" s="164">
        <v>0</v>
      </c>
      <c r="RK8" s="164">
        <v>0</v>
      </c>
      <c r="RL8" s="164">
        <v>0</v>
      </c>
      <c r="RM8" s="164">
        <v>0</v>
      </c>
      <c r="RN8" s="164">
        <v>0</v>
      </c>
      <c r="RO8" s="164">
        <v>0</v>
      </c>
      <c r="RP8" s="164">
        <v>0</v>
      </c>
      <c r="RQ8" s="164">
        <v>0</v>
      </c>
      <c r="RR8" s="164">
        <v>0</v>
      </c>
      <c r="RS8" s="164">
        <v>0</v>
      </c>
      <c r="RT8" s="164">
        <v>0</v>
      </c>
      <c r="RU8" s="164">
        <v>0</v>
      </c>
      <c r="RV8" s="164">
        <v>0</v>
      </c>
      <c r="RW8" s="164">
        <v>0</v>
      </c>
      <c r="RX8" s="164">
        <v>0</v>
      </c>
      <c r="RY8" s="164">
        <v>0</v>
      </c>
      <c r="RZ8" s="164">
        <v>0</v>
      </c>
      <c r="SA8" s="164">
        <v>0</v>
      </c>
      <c r="SB8" s="164">
        <v>0</v>
      </c>
      <c r="SC8" s="164">
        <v>0</v>
      </c>
      <c r="SD8" s="164">
        <v>0</v>
      </c>
      <c r="SE8" s="164">
        <v>0</v>
      </c>
      <c r="SF8" s="164">
        <v>0</v>
      </c>
      <c r="SG8" s="164">
        <v>0</v>
      </c>
      <c r="SH8" s="164">
        <v>0</v>
      </c>
      <c r="SI8" s="164">
        <v>0</v>
      </c>
      <c r="SJ8" s="164">
        <v>0</v>
      </c>
      <c r="SK8" s="164">
        <v>0</v>
      </c>
      <c r="SL8" s="164">
        <v>0</v>
      </c>
      <c r="SM8" s="164">
        <v>0</v>
      </c>
      <c r="SN8" s="164">
        <v>0</v>
      </c>
      <c r="SO8" s="164">
        <v>0</v>
      </c>
      <c r="SP8" s="164">
        <v>0</v>
      </c>
      <c r="SQ8" s="164">
        <v>0</v>
      </c>
      <c r="SR8" s="164">
        <v>0</v>
      </c>
      <c r="SS8" s="164">
        <v>0</v>
      </c>
      <c r="ST8" s="164">
        <v>0</v>
      </c>
      <c r="SU8" s="164">
        <v>0</v>
      </c>
      <c r="SV8" s="164">
        <v>0</v>
      </c>
      <c r="SW8" s="164">
        <v>0</v>
      </c>
      <c r="SX8" s="164">
        <v>0</v>
      </c>
      <c r="SY8" s="164">
        <v>0</v>
      </c>
      <c r="SZ8" s="164">
        <v>0</v>
      </c>
      <c r="TA8" s="164">
        <v>0</v>
      </c>
      <c r="TB8" s="164">
        <v>0</v>
      </c>
      <c r="TC8" s="164">
        <v>0</v>
      </c>
      <c r="TD8" s="164">
        <v>0</v>
      </c>
      <c r="TE8" s="164">
        <v>0</v>
      </c>
      <c r="TF8" s="164">
        <v>0</v>
      </c>
      <c r="TG8" s="164">
        <v>0</v>
      </c>
      <c r="TH8" s="164">
        <v>0</v>
      </c>
      <c r="TI8" s="164">
        <v>0</v>
      </c>
      <c r="TJ8" s="164">
        <v>0</v>
      </c>
      <c r="TK8" s="164">
        <v>0</v>
      </c>
      <c r="TL8" s="164">
        <v>0</v>
      </c>
      <c r="TM8" s="164">
        <v>0</v>
      </c>
      <c r="TN8" s="164">
        <v>0</v>
      </c>
      <c r="TO8" s="164">
        <v>0</v>
      </c>
      <c r="TP8" s="164">
        <v>0</v>
      </c>
      <c r="TQ8" s="164">
        <v>0</v>
      </c>
      <c r="TR8" s="164">
        <v>0</v>
      </c>
      <c r="TS8" s="164">
        <v>0</v>
      </c>
      <c r="TT8" s="164">
        <v>0</v>
      </c>
      <c r="TU8" s="164">
        <v>0</v>
      </c>
      <c r="TV8" s="164">
        <v>0</v>
      </c>
      <c r="TW8" s="164">
        <v>0</v>
      </c>
      <c r="TX8" s="164">
        <v>0</v>
      </c>
      <c r="TY8" s="164">
        <v>0</v>
      </c>
      <c r="TZ8" s="164">
        <v>0</v>
      </c>
      <c r="UA8" s="164">
        <v>0</v>
      </c>
      <c r="UB8" s="164">
        <v>0</v>
      </c>
      <c r="UC8" s="164">
        <v>0</v>
      </c>
      <c r="UD8" s="164">
        <v>0</v>
      </c>
      <c r="UE8" s="164">
        <v>0</v>
      </c>
      <c r="UF8" s="164">
        <v>0</v>
      </c>
      <c r="UG8" s="164">
        <v>0</v>
      </c>
      <c r="UH8" s="164">
        <v>0</v>
      </c>
      <c r="UI8" s="164">
        <v>0</v>
      </c>
      <c r="UJ8" s="164">
        <v>0</v>
      </c>
      <c r="UK8" s="164">
        <v>0</v>
      </c>
      <c r="UL8" s="164">
        <v>0</v>
      </c>
      <c r="UM8" s="164">
        <v>0</v>
      </c>
      <c r="UN8" s="164">
        <v>0</v>
      </c>
      <c r="UO8" s="164">
        <v>0</v>
      </c>
      <c r="UP8" s="164">
        <v>0</v>
      </c>
      <c r="UQ8" s="164">
        <v>0</v>
      </c>
      <c r="UR8" s="164">
        <v>0</v>
      </c>
      <c r="US8" s="164">
        <v>0</v>
      </c>
      <c r="UT8" s="164">
        <v>0</v>
      </c>
      <c r="UU8" s="164">
        <v>0</v>
      </c>
      <c r="UV8" s="164">
        <v>0</v>
      </c>
      <c r="UW8" s="164">
        <v>0</v>
      </c>
      <c r="UX8" s="164">
        <v>0</v>
      </c>
      <c r="UY8" s="164">
        <v>0</v>
      </c>
      <c r="UZ8" s="164">
        <v>0</v>
      </c>
      <c r="VA8" s="164">
        <v>0</v>
      </c>
      <c r="VB8" s="164">
        <v>0</v>
      </c>
      <c r="VC8" s="164">
        <v>0</v>
      </c>
      <c r="VD8" s="164">
        <v>0</v>
      </c>
      <c r="VE8" s="164">
        <v>0</v>
      </c>
      <c r="VF8" s="164">
        <v>0</v>
      </c>
      <c r="VG8" s="164">
        <v>0</v>
      </c>
      <c r="VH8" s="164">
        <v>0</v>
      </c>
      <c r="VI8" s="164">
        <v>0</v>
      </c>
      <c r="VJ8" s="164">
        <v>0</v>
      </c>
      <c r="VK8" s="164">
        <v>0</v>
      </c>
      <c r="VL8" s="164">
        <v>0</v>
      </c>
      <c r="VM8" s="164">
        <v>0</v>
      </c>
      <c r="VN8" s="164">
        <v>0</v>
      </c>
      <c r="VO8" s="164">
        <v>0</v>
      </c>
      <c r="VP8" s="164">
        <v>0</v>
      </c>
      <c r="VQ8" s="164">
        <v>0</v>
      </c>
      <c r="VR8" s="164">
        <v>0</v>
      </c>
      <c r="VS8" s="164">
        <v>0</v>
      </c>
      <c r="VT8" s="164">
        <v>0</v>
      </c>
      <c r="VU8" s="164">
        <v>0</v>
      </c>
      <c r="VV8" s="164">
        <v>0</v>
      </c>
      <c r="VW8" s="164">
        <v>0</v>
      </c>
      <c r="VX8" s="164">
        <v>0</v>
      </c>
      <c r="VY8" s="164">
        <v>0</v>
      </c>
      <c r="VZ8" s="164">
        <v>0</v>
      </c>
      <c r="WA8" s="164">
        <v>0</v>
      </c>
      <c r="WB8" s="164">
        <v>0</v>
      </c>
      <c r="WC8" s="164">
        <v>0</v>
      </c>
      <c r="WD8" s="164">
        <v>0</v>
      </c>
      <c r="WE8" s="164">
        <v>0</v>
      </c>
      <c r="WF8" s="164">
        <v>0</v>
      </c>
      <c r="WG8" s="164">
        <v>0</v>
      </c>
      <c r="WH8" s="164">
        <v>0</v>
      </c>
      <c r="WI8" s="164">
        <v>0</v>
      </c>
      <c r="WJ8" s="164">
        <v>0</v>
      </c>
      <c r="WK8" s="164">
        <v>0</v>
      </c>
      <c r="WL8" s="164">
        <v>0</v>
      </c>
      <c r="WM8" s="164">
        <v>0</v>
      </c>
      <c r="WN8" s="164">
        <v>0</v>
      </c>
      <c r="WO8" s="164">
        <v>0</v>
      </c>
      <c r="WP8" s="164">
        <v>0</v>
      </c>
      <c r="WQ8" s="164">
        <v>0</v>
      </c>
      <c r="WR8" s="164">
        <v>0</v>
      </c>
      <c r="WS8" s="164">
        <v>0</v>
      </c>
      <c r="WT8" s="164">
        <v>0</v>
      </c>
      <c r="WU8" s="164">
        <v>0</v>
      </c>
      <c r="WV8" s="164">
        <v>0</v>
      </c>
      <c r="WW8" s="164">
        <v>0</v>
      </c>
      <c r="WX8" s="164">
        <v>0</v>
      </c>
      <c r="WY8" s="164">
        <v>0</v>
      </c>
      <c r="WZ8" s="164">
        <v>0</v>
      </c>
      <c r="XA8" s="164">
        <v>0</v>
      </c>
      <c r="XB8" s="164">
        <v>0</v>
      </c>
      <c r="XC8" s="164">
        <v>0</v>
      </c>
      <c r="XD8" s="164">
        <v>0</v>
      </c>
      <c r="XE8" s="164">
        <v>0</v>
      </c>
      <c r="XF8" s="164">
        <v>0</v>
      </c>
      <c r="XG8" s="164">
        <v>0</v>
      </c>
      <c r="XH8" s="164">
        <v>0</v>
      </c>
      <c r="XI8" s="164">
        <v>0</v>
      </c>
      <c r="XJ8" s="164">
        <v>0</v>
      </c>
      <c r="XK8" s="164">
        <v>0</v>
      </c>
      <c r="XL8" s="164">
        <v>0</v>
      </c>
      <c r="XM8" s="164">
        <v>0</v>
      </c>
      <c r="XN8" s="164">
        <v>0</v>
      </c>
      <c r="XO8" s="164">
        <v>0</v>
      </c>
      <c r="XP8" s="164">
        <v>0</v>
      </c>
      <c r="XQ8" s="164">
        <v>0</v>
      </c>
      <c r="XR8" s="164">
        <v>0</v>
      </c>
      <c r="XS8" s="164">
        <v>0</v>
      </c>
      <c r="XT8" s="164">
        <v>0</v>
      </c>
      <c r="XU8" s="164">
        <v>0</v>
      </c>
      <c r="XV8" s="164">
        <v>0</v>
      </c>
      <c r="XW8" s="164">
        <v>0</v>
      </c>
      <c r="XX8" s="164">
        <v>0</v>
      </c>
      <c r="XY8" s="164">
        <v>0</v>
      </c>
      <c r="XZ8" s="164">
        <v>0</v>
      </c>
      <c r="YA8" s="164">
        <v>0</v>
      </c>
      <c r="YB8" s="164">
        <v>0</v>
      </c>
      <c r="YC8" s="164">
        <v>0</v>
      </c>
      <c r="YD8" s="164">
        <v>0</v>
      </c>
      <c r="YE8" s="164">
        <v>0</v>
      </c>
      <c r="YF8" s="164">
        <v>0</v>
      </c>
      <c r="YG8" s="164">
        <v>0</v>
      </c>
      <c r="YH8" s="164">
        <v>0</v>
      </c>
      <c r="YI8" s="164">
        <v>0</v>
      </c>
      <c r="YJ8" s="164">
        <v>0</v>
      </c>
      <c r="YK8" s="164">
        <v>0</v>
      </c>
      <c r="YL8" s="164">
        <v>0</v>
      </c>
      <c r="YM8" s="164">
        <v>0</v>
      </c>
      <c r="YN8" s="164">
        <v>0</v>
      </c>
      <c r="YO8" s="164">
        <v>0</v>
      </c>
      <c r="YP8" s="164">
        <v>0</v>
      </c>
      <c r="YQ8" s="164">
        <v>0</v>
      </c>
      <c r="YR8" s="164">
        <v>0</v>
      </c>
      <c r="YS8" s="164">
        <v>0</v>
      </c>
      <c r="YT8" s="164">
        <v>0</v>
      </c>
      <c r="YU8" s="164">
        <v>0</v>
      </c>
      <c r="YV8" s="164">
        <v>0</v>
      </c>
      <c r="YW8" s="164">
        <v>0</v>
      </c>
      <c r="YX8" s="164">
        <v>0</v>
      </c>
      <c r="YY8" s="164">
        <v>0</v>
      </c>
      <c r="YZ8" s="164">
        <v>0</v>
      </c>
      <c r="ZA8" s="164">
        <v>0</v>
      </c>
      <c r="ZB8" s="164">
        <v>0</v>
      </c>
      <c r="ZC8" s="164">
        <v>0</v>
      </c>
      <c r="ZD8" s="164">
        <v>0</v>
      </c>
      <c r="ZE8" s="164">
        <v>0</v>
      </c>
      <c r="ZF8" s="164">
        <v>0</v>
      </c>
      <c r="ZG8" s="164">
        <v>0</v>
      </c>
      <c r="ZH8" s="164">
        <v>0</v>
      </c>
      <c r="ZI8" s="164">
        <v>0</v>
      </c>
      <c r="ZJ8" s="164">
        <v>0</v>
      </c>
      <c r="ZK8" s="164">
        <v>0</v>
      </c>
      <c r="ZL8" s="164">
        <v>0</v>
      </c>
      <c r="ZM8" s="164">
        <v>0</v>
      </c>
      <c r="ZN8" s="164">
        <v>0</v>
      </c>
      <c r="ZO8" s="164">
        <v>0</v>
      </c>
      <c r="ZP8" s="164">
        <v>0</v>
      </c>
      <c r="ZQ8" s="164">
        <v>0</v>
      </c>
      <c r="ZR8" s="164">
        <v>0</v>
      </c>
      <c r="ZS8" s="164">
        <v>0</v>
      </c>
      <c r="ZT8" s="164">
        <v>0</v>
      </c>
      <c r="ZU8" s="164">
        <v>0</v>
      </c>
      <c r="ZV8" s="164">
        <v>0</v>
      </c>
      <c r="ZW8" s="164">
        <v>0</v>
      </c>
      <c r="ZX8" s="164">
        <v>0</v>
      </c>
      <c r="ZY8" s="164">
        <v>0</v>
      </c>
      <c r="ZZ8" s="164">
        <v>0</v>
      </c>
      <c r="AAA8" s="164">
        <v>0</v>
      </c>
      <c r="AAB8" s="164">
        <v>0</v>
      </c>
      <c r="AAC8" s="164">
        <v>0</v>
      </c>
      <c r="AAD8" s="164">
        <v>0</v>
      </c>
      <c r="AAE8" s="164">
        <v>0</v>
      </c>
      <c r="AAF8" s="164">
        <v>0</v>
      </c>
      <c r="AAG8" s="164">
        <v>0</v>
      </c>
      <c r="AAH8" s="164">
        <v>0</v>
      </c>
      <c r="AAI8" s="164">
        <v>0</v>
      </c>
      <c r="AAJ8" s="164">
        <v>0</v>
      </c>
      <c r="AAK8" s="164">
        <v>0</v>
      </c>
      <c r="AAL8" s="164">
        <v>0</v>
      </c>
      <c r="AAM8" s="164">
        <v>0</v>
      </c>
      <c r="AAN8" s="164">
        <v>0</v>
      </c>
      <c r="AAO8" s="164">
        <v>0</v>
      </c>
      <c r="AAP8" s="164">
        <v>0</v>
      </c>
      <c r="AAQ8" s="164">
        <v>0</v>
      </c>
      <c r="AAR8" s="164">
        <v>0</v>
      </c>
      <c r="AAS8" s="164">
        <v>0</v>
      </c>
      <c r="AAT8" s="164">
        <v>0</v>
      </c>
      <c r="AAU8" s="164">
        <v>0</v>
      </c>
      <c r="AAV8" s="164">
        <v>0</v>
      </c>
      <c r="AAW8" s="164">
        <v>0</v>
      </c>
      <c r="AAX8" s="164">
        <v>0</v>
      </c>
      <c r="AAY8" s="164">
        <v>0</v>
      </c>
      <c r="AAZ8" s="164">
        <v>0</v>
      </c>
      <c r="ABA8" s="164">
        <v>0</v>
      </c>
      <c r="ABB8" s="164">
        <v>0</v>
      </c>
      <c r="ABC8" s="164">
        <v>0</v>
      </c>
      <c r="ABD8" s="164">
        <v>0</v>
      </c>
      <c r="ABE8" s="164">
        <v>0</v>
      </c>
      <c r="ABF8" s="164">
        <v>0</v>
      </c>
      <c r="ABG8" s="164">
        <v>0</v>
      </c>
      <c r="ABH8" s="164">
        <v>0</v>
      </c>
      <c r="ABI8" s="164">
        <v>0</v>
      </c>
      <c r="ABJ8" s="164">
        <v>0</v>
      </c>
      <c r="ABK8" s="164">
        <v>0</v>
      </c>
      <c r="ABL8" s="164">
        <v>0</v>
      </c>
      <c r="ABM8" s="164">
        <v>0</v>
      </c>
      <c r="ABN8" s="164">
        <v>0</v>
      </c>
      <c r="ABO8" s="164">
        <v>0</v>
      </c>
      <c r="ABP8" s="164">
        <v>0</v>
      </c>
      <c r="ABQ8" s="164">
        <v>0</v>
      </c>
      <c r="ABR8" s="164">
        <v>0</v>
      </c>
      <c r="ABS8" s="164">
        <v>0</v>
      </c>
      <c r="ABT8" s="164">
        <v>0</v>
      </c>
      <c r="ABU8" s="164">
        <v>0</v>
      </c>
      <c r="ABV8" s="164">
        <v>0</v>
      </c>
      <c r="ABW8" s="164">
        <v>0</v>
      </c>
      <c r="ABX8" s="164">
        <v>0</v>
      </c>
      <c r="ABY8" s="164">
        <v>0</v>
      </c>
      <c r="ABZ8" s="164">
        <v>0</v>
      </c>
      <c r="ACA8" s="164">
        <v>0</v>
      </c>
      <c r="ACB8" s="164">
        <v>0</v>
      </c>
      <c r="ACC8" s="164">
        <v>0</v>
      </c>
      <c r="ACD8" s="164">
        <v>0</v>
      </c>
      <c r="ACE8" s="164">
        <v>0</v>
      </c>
      <c r="ACF8" s="164">
        <v>0</v>
      </c>
      <c r="ACG8" s="164">
        <v>0</v>
      </c>
      <c r="ACH8" s="164">
        <v>0</v>
      </c>
      <c r="ACI8" s="164">
        <v>0</v>
      </c>
      <c r="ACJ8" s="164">
        <v>0</v>
      </c>
      <c r="ACK8" s="164">
        <v>0</v>
      </c>
      <c r="ACL8" s="164">
        <v>0</v>
      </c>
      <c r="ACM8" s="164">
        <v>0</v>
      </c>
      <c r="ACN8" s="164">
        <v>0</v>
      </c>
      <c r="ACO8" s="164">
        <v>0</v>
      </c>
      <c r="ACP8" s="164">
        <v>0</v>
      </c>
      <c r="ACQ8" s="164">
        <v>0</v>
      </c>
      <c r="ACR8" s="164">
        <v>0</v>
      </c>
      <c r="ACS8" s="164">
        <v>0</v>
      </c>
      <c r="ACT8" s="164">
        <v>0</v>
      </c>
      <c r="ACU8" s="164">
        <v>0</v>
      </c>
      <c r="ACV8" s="164">
        <v>0</v>
      </c>
      <c r="ACW8" s="164">
        <v>0</v>
      </c>
      <c r="ACX8" s="164">
        <v>0</v>
      </c>
      <c r="ACY8" s="164">
        <v>0</v>
      </c>
      <c r="ACZ8" s="164">
        <v>0</v>
      </c>
      <c r="ADA8" s="164">
        <v>0</v>
      </c>
      <c r="ADB8" s="164">
        <v>0</v>
      </c>
      <c r="ADC8" s="164">
        <v>0</v>
      </c>
      <c r="ADD8" s="164">
        <v>0</v>
      </c>
      <c r="ADE8" s="164">
        <v>0</v>
      </c>
      <c r="ADF8" s="164">
        <v>0</v>
      </c>
      <c r="ADG8" s="164">
        <v>0</v>
      </c>
      <c r="ADH8" s="164">
        <v>0</v>
      </c>
      <c r="ADI8" s="164">
        <v>0</v>
      </c>
      <c r="ADJ8" s="164">
        <v>0</v>
      </c>
      <c r="ADK8" s="164">
        <v>0</v>
      </c>
      <c r="ADL8" s="164">
        <v>0</v>
      </c>
      <c r="ADM8" s="164">
        <v>0</v>
      </c>
      <c r="ADN8" s="164">
        <v>0</v>
      </c>
      <c r="ADO8" s="164">
        <v>0</v>
      </c>
      <c r="ADP8" s="164">
        <v>0</v>
      </c>
      <c r="ADQ8" s="164">
        <v>0</v>
      </c>
      <c r="ADR8" s="164">
        <v>0</v>
      </c>
      <c r="ADS8" s="164">
        <v>0</v>
      </c>
      <c r="ADT8" s="164">
        <v>0</v>
      </c>
      <c r="ADU8" s="164">
        <v>0</v>
      </c>
      <c r="ADV8" s="164">
        <v>0</v>
      </c>
      <c r="ADW8" s="164">
        <v>0</v>
      </c>
    </row>
    <row r="9" spans="1:803" s="164" customFormat="1">
      <c r="A9" s="146" t="s">
        <v>627</v>
      </c>
      <c r="B9" s="147">
        <v>0</v>
      </c>
      <c r="C9" s="147">
        <v>0</v>
      </c>
      <c r="D9" s="147">
        <v>0</v>
      </c>
      <c r="E9" s="147">
        <v>0</v>
      </c>
      <c r="F9" s="147">
        <v>9.3333333333333296E-2</v>
      </c>
      <c r="G9" s="147">
        <v>0.2</v>
      </c>
      <c r="H9" s="147">
        <v>0.32666666666666699</v>
      </c>
      <c r="I9" s="147">
        <v>0.43333333333333302</v>
      </c>
      <c r="J9" s="147">
        <v>0.50666666666666704</v>
      </c>
      <c r="K9" s="147">
        <v>0.56666666666666698</v>
      </c>
      <c r="L9" s="147">
        <v>0.63333333333333297</v>
      </c>
      <c r="M9" s="147">
        <v>0.706666666666667</v>
      </c>
      <c r="N9" s="147">
        <v>0.75333333333333297</v>
      </c>
      <c r="O9" s="147">
        <v>0.78666666666666696</v>
      </c>
      <c r="P9" s="147">
        <v>0.80666666666666698</v>
      </c>
      <c r="Q9" s="147">
        <v>0.82666666666666699</v>
      </c>
      <c r="R9" s="147">
        <v>0.84</v>
      </c>
      <c r="S9" s="147">
        <v>0.86666666666666703</v>
      </c>
      <c r="T9" s="147">
        <v>0.88666666666666705</v>
      </c>
      <c r="U9" s="147">
        <v>0.9</v>
      </c>
      <c r="V9" s="147">
        <v>0.9</v>
      </c>
      <c r="W9" s="147">
        <v>0.90666666666666695</v>
      </c>
      <c r="X9" s="147">
        <v>0.913333333333333</v>
      </c>
      <c r="Y9" s="147">
        <v>0.90666666666666695</v>
      </c>
      <c r="Z9" s="147">
        <v>0.92</v>
      </c>
      <c r="AA9" s="147">
        <v>0.92666666666666697</v>
      </c>
      <c r="AB9" s="147">
        <v>0.92666666666666697</v>
      </c>
      <c r="AC9" s="148">
        <v>0.93333333333333302</v>
      </c>
      <c r="AD9" s="148">
        <v>0.93333333333333302</v>
      </c>
      <c r="AE9" s="148">
        <v>0.93333333333333302</v>
      </c>
      <c r="AF9" s="148">
        <v>0.92666666666666697</v>
      </c>
      <c r="AG9" s="148">
        <v>0.88666666666666705</v>
      </c>
      <c r="AH9" s="148">
        <v>0.88</v>
      </c>
      <c r="AI9" s="148">
        <v>0.87333333333333296</v>
      </c>
      <c r="AJ9" s="148">
        <v>0.86</v>
      </c>
      <c r="AK9" s="148">
        <v>0.85333333333333306</v>
      </c>
      <c r="AL9" s="148">
        <v>0.84666666666666701</v>
      </c>
      <c r="AM9" s="148">
        <v>0.83333333333333304</v>
      </c>
      <c r="AN9" s="164">
        <v>0.82</v>
      </c>
      <c r="AO9" s="164">
        <v>0.793333333333333</v>
      </c>
      <c r="AP9" s="164">
        <v>0.77333333333333298</v>
      </c>
      <c r="AQ9" s="164">
        <v>0.75333333333333297</v>
      </c>
      <c r="AR9" s="164">
        <v>0.72666666666666702</v>
      </c>
      <c r="AS9" s="164">
        <v>0.706666666666667</v>
      </c>
      <c r="AT9" s="164">
        <v>0.7</v>
      </c>
      <c r="AU9" s="164">
        <v>0.68666666666666698</v>
      </c>
      <c r="AV9" s="164">
        <v>0.68666666666666698</v>
      </c>
      <c r="AW9" s="164">
        <v>0.64</v>
      </c>
      <c r="AX9" s="164">
        <v>0.62666666666666704</v>
      </c>
      <c r="AY9" s="164">
        <v>0.61333333333333295</v>
      </c>
      <c r="AZ9" s="164">
        <v>0.60666666666666702</v>
      </c>
      <c r="BA9" s="164">
        <v>0.586666666666667</v>
      </c>
      <c r="BB9" s="164">
        <v>0.57333333333333303</v>
      </c>
      <c r="BC9" s="164">
        <v>0.56000000000000005</v>
      </c>
      <c r="BD9" s="164">
        <v>0.55333333333333301</v>
      </c>
      <c r="BE9" s="164">
        <v>0.54666666666666697</v>
      </c>
      <c r="BF9" s="164">
        <v>0.54666666666666697</v>
      </c>
      <c r="BG9" s="164">
        <v>0.54666666666666697</v>
      </c>
      <c r="BH9" s="164">
        <v>0.53333333333333299</v>
      </c>
      <c r="BI9" s="164">
        <v>0.52</v>
      </c>
      <c r="BJ9" s="164">
        <v>0.52</v>
      </c>
      <c r="BK9" s="164">
        <v>0.51333333333333298</v>
      </c>
      <c r="BL9" s="164">
        <v>0.50666666666666704</v>
      </c>
      <c r="BM9" s="164">
        <v>0.48666666666666702</v>
      </c>
      <c r="BN9" s="164">
        <v>0.48</v>
      </c>
      <c r="BO9" s="164">
        <v>0.46666666666666701</v>
      </c>
      <c r="BP9" s="164">
        <v>0.45333333333333298</v>
      </c>
      <c r="BQ9" s="164">
        <v>0.44666666666666699</v>
      </c>
      <c r="BR9" s="164">
        <v>0.43333333333333302</v>
      </c>
      <c r="BS9" s="164">
        <v>0.42</v>
      </c>
      <c r="BT9" s="164">
        <v>0.39333333333333298</v>
      </c>
      <c r="BU9" s="165">
        <v>0.39333333333333298</v>
      </c>
      <c r="BV9" s="164">
        <v>0.38</v>
      </c>
      <c r="BW9" s="164">
        <v>0.37333333333333302</v>
      </c>
      <c r="BX9" s="164">
        <v>0.36666666666666697</v>
      </c>
      <c r="BY9" s="164">
        <v>0.36666666666666697</v>
      </c>
      <c r="BZ9" s="164">
        <v>0.36666666666666697</v>
      </c>
      <c r="CA9" s="164">
        <v>0.36</v>
      </c>
      <c r="CB9" s="164">
        <v>0.36</v>
      </c>
      <c r="CC9" s="164">
        <v>0.34666666666666701</v>
      </c>
      <c r="CD9" s="164">
        <v>0.33333333333333298</v>
      </c>
      <c r="CE9" s="164">
        <v>0.32666666666666699</v>
      </c>
      <c r="CF9" s="164">
        <v>0.32666666666666699</v>
      </c>
      <c r="CG9" s="164">
        <v>0.31333333333333302</v>
      </c>
      <c r="CH9" s="164">
        <v>0.3</v>
      </c>
      <c r="CI9" s="164">
        <v>0.3</v>
      </c>
      <c r="CJ9" s="164">
        <v>0.3</v>
      </c>
      <c r="CK9" s="164">
        <v>0.28000000000000003</v>
      </c>
      <c r="CL9" s="164">
        <v>0.266666666666667</v>
      </c>
      <c r="CM9" s="164">
        <v>0.26</v>
      </c>
      <c r="CN9" s="164">
        <v>0.24666666666666701</v>
      </c>
      <c r="CO9" s="164">
        <v>0.22</v>
      </c>
      <c r="CP9" s="164">
        <v>0.22</v>
      </c>
      <c r="CQ9" s="164">
        <v>0.22</v>
      </c>
      <c r="CR9" s="164">
        <v>0.21333333333333299</v>
      </c>
      <c r="CS9" s="164">
        <v>0.21333333333333299</v>
      </c>
      <c r="CT9" s="164">
        <v>0.206666666666667</v>
      </c>
      <c r="CU9" s="164">
        <v>0.2</v>
      </c>
      <c r="CV9" s="164">
        <v>0.18666666666666701</v>
      </c>
      <c r="CW9" s="164">
        <v>0.18666666666666701</v>
      </c>
      <c r="CX9" s="164">
        <v>0.18</v>
      </c>
      <c r="CY9" s="164">
        <v>0.18</v>
      </c>
      <c r="CZ9" s="164">
        <v>0.17333333333333301</v>
      </c>
      <c r="DA9" s="164">
        <v>0.17333333333333301</v>
      </c>
      <c r="DB9" s="164">
        <v>0.16666666666666699</v>
      </c>
      <c r="DC9" s="164">
        <v>0.16666666666666699</v>
      </c>
      <c r="DD9" s="164">
        <v>0.16666666666666699</v>
      </c>
      <c r="DE9" s="164">
        <v>0.16666666666666699</v>
      </c>
      <c r="DF9" s="164">
        <v>0.16666666666666699</v>
      </c>
      <c r="DG9" s="164">
        <v>0.16666666666666699</v>
      </c>
      <c r="DH9" s="164">
        <v>0.16666666666666699</v>
      </c>
      <c r="DI9" s="164">
        <v>0.16</v>
      </c>
      <c r="DJ9" s="164">
        <v>0.16</v>
      </c>
      <c r="DK9" s="164">
        <v>0.16</v>
      </c>
      <c r="DL9" s="164">
        <v>0.16</v>
      </c>
      <c r="DM9" s="164">
        <v>0.16666666666666699</v>
      </c>
      <c r="DN9" s="164">
        <v>0.16</v>
      </c>
      <c r="DO9" s="164">
        <v>0.16</v>
      </c>
      <c r="DP9" s="164">
        <v>0.16</v>
      </c>
      <c r="DQ9" s="164">
        <v>0.15333333333333299</v>
      </c>
      <c r="DR9" s="164">
        <v>0.146666666666667</v>
      </c>
      <c r="DS9" s="164">
        <v>0.14000000000000001</v>
      </c>
      <c r="DT9" s="164">
        <v>0.14000000000000001</v>
      </c>
      <c r="DU9" s="164">
        <v>0.14000000000000001</v>
      </c>
      <c r="DV9" s="164">
        <v>0.14000000000000001</v>
      </c>
      <c r="DW9" s="164">
        <v>0.133333333333333</v>
      </c>
      <c r="DX9" s="164">
        <v>0.133333333333333</v>
      </c>
      <c r="DY9" s="164">
        <v>0.133333333333333</v>
      </c>
      <c r="DZ9" s="164">
        <v>0.133333333333333</v>
      </c>
      <c r="EA9" s="164">
        <v>0.12666666666666701</v>
      </c>
      <c r="EB9" s="164">
        <v>0.12666666666666701</v>
      </c>
      <c r="EC9" s="164">
        <v>0.11333333333333299</v>
      </c>
      <c r="ED9" s="164">
        <v>0.11333333333333299</v>
      </c>
      <c r="EE9" s="164">
        <v>0.11333333333333299</v>
      </c>
      <c r="EF9" s="164">
        <v>0.11333333333333299</v>
      </c>
      <c r="EG9" s="164">
        <v>0.11333333333333299</v>
      </c>
      <c r="EH9" s="164">
        <v>0.11333333333333299</v>
      </c>
      <c r="EI9" s="164">
        <v>0.11333333333333299</v>
      </c>
      <c r="EJ9" s="164">
        <v>0.11333333333333299</v>
      </c>
      <c r="EK9" s="164">
        <v>0.11333333333333299</v>
      </c>
      <c r="EL9" s="164">
        <v>0.10666666666666701</v>
      </c>
      <c r="EM9" s="164">
        <v>0.10666666666666701</v>
      </c>
      <c r="EN9" s="164">
        <v>0.10666666666666701</v>
      </c>
      <c r="EO9" s="164">
        <v>0.10666666666666701</v>
      </c>
      <c r="EP9" s="164">
        <v>0.10666666666666701</v>
      </c>
      <c r="EQ9" s="164">
        <v>0.1</v>
      </c>
      <c r="ER9" s="164">
        <v>0.1</v>
      </c>
      <c r="ES9" s="164">
        <v>0.1</v>
      </c>
      <c r="ET9" s="164">
        <v>0.1</v>
      </c>
      <c r="EU9" s="164">
        <v>0.1</v>
      </c>
      <c r="EV9" s="164">
        <v>0.1</v>
      </c>
      <c r="EW9" s="164">
        <v>0.1</v>
      </c>
      <c r="EX9" s="164">
        <v>9.3333333333333296E-2</v>
      </c>
      <c r="EY9" s="164">
        <v>9.3333333333333296E-2</v>
      </c>
      <c r="EZ9" s="164">
        <v>9.3333333333333296E-2</v>
      </c>
      <c r="FA9" s="164">
        <v>9.3333333333333296E-2</v>
      </c>
      <c r="FB9" s="164">
        <v>9.3333333333333296E-2</v>
      </c>
      <c r="FC9" s="164">
        <v>8.6666666666666697E-2</v>
      </c>
      <c r="FD9" s="164">
        <v>0.08</v>
      </c>
      <c r="FE9" s="164">
        <v>0.08</v>
      </c>
      <c r="FF9" s="164">
        <v>0.08</v>
      </c>
      <c r="FG9" s="164">
        <v>0.08</v>
      </c>
      <c r="FH9" s="164">
        <v>0.08</v>
      </c>
      <c r="FI9" s="164">
        <v>0.08</v>
      </c>
      <c r="FJ9" s="164">
        <v>0.08</v>
      </c>
      <c r="FK9" s="164">
        <v>0.08</v>
      </c>
      <c r="FL9" s="164">
        <v>0.08</v>
      </c>
      <c r="FM9" s="164">
        <v>0.08</v>
      </c>
      <c r="FN9" s="164">
        <v>7.3333333333333306E-2</v>
      </c>
      <c r="FO9" s="164">
        <v>7.3333333333333306E-2</v>
      </c>
      <c r="FP9" s="164">
        <v>7.3333333333333306E-2</v>
      </c>
      <c r="FQ9" s="164">
        <v>7.3333333333333306E-2</v>
      </c>
      <c r="FR9" s="164">
        <v>7.3333333333333306E-2</v>
      </c>
      <c r="FS9" s="164">
        <v>7.3333333333333306E-2</v>
      </c>
      <c r="FT9" s="164">
        <v>7.3333333333333306E-2</v>
      </c>
      <c r="FU9" s="164">
        <v>7.3333333333333306E-2</v>
      </c>
      <c r="FV9" s="164">
        <v>7.3333333333333306E-2</v>
      </c>
      <c r="FW9" s="164">
        <v>7.3333333333333306E-2</v>
      </c>
      <c r="FX9" s="164">
        <v>7.3333333333333306E-2</v>
      </c>
      <c r="FY9" s="164">
        <v>7.3333333333333306E-2</v>
      </c>
      <c r="FZ9" s="164">
        <v>6.6666666666666693E-2</v>
      </c>
      <c r="GA9" s="164">
        <v>6.6666666666666693E-2</v>
      </c>
      <c r="GB9" s="164">
        <v>6.6666666666666693E-2</v>
      </c>
      <c r="GC9" s="164">
        <v>6.6666666666666693E-2</v>
      </c>
      <c r="GD9" s="164">
        <v>6.6666666666666693E-2</v>
      </c>
      <c r="GE9" s="164">
        <v>0.06</v>
      </c>
      <c r="GF9" s="164">
        <v>0.06</v>
      </c>
      <c r="GG9" s="164">
        <v>5.3333333333333302E-2</v>
      </c>
      <c r="GH9" s="164">
        <v>5.3333333333333302E-2</v>
      </c>
      <c r="GI9" s="164">
        <v>5.3333333333333302E-2</v>
      </c>
      <c r="GJ9" s="164">
        <v>5.3333333333333302E-2</v>
      </c>
      <c r="GK9" s="164">
        <v>5.3333333333333302E-2</v>
      </c>
      <c r="GL9" s="164">
        <v>5.3333333333333302E-2</v>
      </c>
      <c r="GM9" s="164">
        <v>5.3333333333333302E-2</v>
      </c>
      <c r="GN9" s="164">
        <v>5.3333333333333302E-2</v>
      </c>
      <c r="GO9" s="164">
        <v>5.3333333333333302E-2</v>
      </c>
      <c r="GP9" s="164">
        <v>5.3333333333333302E-2</v>
      </c>
      <c r="GQ9" s="164">
        <v>5.3333333333333302E-2</v>
      </c>
      <c r="GR9" s="164">
        <v>5.3333333333333302E-2</v>
      </c>
      <c r="GS9" s="164">
        <v>5.3333333333333302E-2</v>
      </c>
      <c r="GT9" s="164">
        <v>4.6666666666666697E-2</v>
      </c>
      <c r="GU9" s="164">
        <v>4.6666666666666697E-2</v>
      </c>
      <c r="GV9" s="164">
        <v>4.6666666666666697E-2</v>
      </c>
      <c r="GW9" s="164">
        <v>4.6666666666666697E-2</v>
      </c>
      <c r="GX9" s="164">
        <v>4.6666666666666697E-2</v>
      </c>
      <c r="GY9" s="164">
        <v>4.6666666666666697E-2</v>
      </c>
      <c r="GZ9" s="164">
        <v>4.6666666666666697E-2</v>
      </c>
      <c r="HA9" s="164">
        <v>4.6666666666666697E-2</v>
      </c>
      <c r="HB9" s="164">
        <v>4.6666666666666697E-2</v>
      </c>
      <c r="HC9" s="164">
        <v>4.6666666666666697E-2</v>
      </c>
      <c r="HD9" s="164">
        <v>4.6666666666666697E-2</v>
      </c>
      <c r="HE9" s="164">
        <v>4.6666666666666697E-2</v>
      </c>
      <c r="HF9" s="164">
        <v>4.6666666666666697E-2</v>
      </c>
      <c r="HG9" s="164">
        <v>4.6666666666666697E-2</v>
      </c>
      <c r="HH9" s="164">
        <v>4.6666666666666697E-2</v>
      </c>
      <c r="HI9" s="164">
        <v>4.6666666666666697E-2</v>
      </c>
      <c r="HJ9" s="164">
        <v>4.6666666666666697E-2</v>
      </c>
      <c r="HK9" s="164">
        <v>4.6666666666666697E-2</v>
      </c>
      <c r="HL9" s="164">
        <v>4.6666666666666697E-2</v>
      </c>
      <c r="HM9" s="164">
        <v>4.6666666666666697E-2</v>
      </c>
      <c r="HN9" s="164">
        <v>4.6666666666666697E-2</v>
      </c>
      <c r="HO9" s="164">
        <v>4.6666666666666697E-2</v>
      </c>
      <c r="HP9" s="164">
        <v>4.6666666666666697E-2</v>
      </c>
      <c r="HQ9" s="164">
        <v>4.6666666666666697E-2</v>
      </c>
      <c r="HR9" s="164">
        <v>0.04</v>
      </c>
      <c r="HS9" s="164">
        <v>0.04</v>
      </c>
      <c r="HT9" s="164">
        <v>0.04</v>
      </c>
      <c r="HU9" s="164">
        <v>0.04</v>
      </c>
      <c r="HV9" s="164">
        <v>0.04</v>
      </c>
      <c r="HW9" s="164">
        <v>0.04</v>
      </c>
      <c r="HX9" s="164">
        <v>0.04</v>
      </c>
      <c r="HY9" s="164">
        <v>0.04</v>
      </c>
      <c r="HZ9" s="164">
        <v>0.04</v>
      </c>
      <c r="IA9" s="164">
        <v>0.04</v>
      </c>
      <c r="IB9" s="164">
        <v>0.04</v>
      </c>
      <c r="IC9" s="164">
        <v>0.04</v>
      </c>
      <c r="ID9" s="164">
        <v>0.04</v>
      </c>
      <c r="IE9" s="164">
        <v>0.04</v>
      </c>
      <c r="IF9" s="164">
        <v>0.04</v>
      </c>
      <c r="IG9" s="164">
        <v>0.04</v>
      </c>
      <c r="IH9" s="164">
        <v>0.04</v>
      </c>
      <c r="II9" s="164">
        <v>0.04</v>
      </c>
      <c r="IJ9" s="164">
        <v>0.04</v>
      </c>
      <c r="IK9" s="164">
        <v>0.04</v>
      </c>
      <c r="IL9" s="164">
        <v>0.04</v>
      </c>
      <c r="IM9" s="164">
        <v>0.04</v>
      </c>
      <c r="IN9" s="164">
        <v>0.04</v>
      </c>
      <c r="IO9" s="164">
        <v>0.04</v>
      </c>
      <c r="IP9" s="164">
        <v>0.04</v>
      </c>
      <c r="IQ9" s="164">
        <v>0.04</v>
      </c>
      <c r="IR9" s="164">
        <v>0.04</v>
      </c>
      <c r="IS9" s="164">
        <v>0.04</v>
      </c>
      <c r="IT9" s="164">
        <v>0.04</v>
      </c>
      <c r="IU9" s="164">
        <v>0.04</v>
      </c>
      <c r="IV9" s="164">
        <v>0.04</v>
      </c>
      <c r="IW9" s="164">
        <v>0.04</v>
      </c>
      <c r="IX9" s="164">
        <v>0.04</v>
      </c>
      <c r="IY9" s="164">
        <v>0.04</v>
      </c>
      <c r="IZ9" s="164">
        <v>0.04</v>
      </c>
      <c r="JA9" s="164">
        <v>0.04</v>
      </c>
      <c r="JB9" s="164">
        <v>0.04</v>
      </c>
      <c r="JC9" s="164">
        <v>0.04</v>
      </c>
      <c r="JD9" s="164">
        <v>0.04</v>
      </c>
      <c r="JE9" s="164">
        <v>0.04</v>
      </c>
      <c r="JF9" s="164">
        <v>0.04</v>
      </c>
      <c r="JG9" s="164">
        <v>0.04</v>
      </c>
      <c r="JH9" s="164">
        <v>0.04</v>
      </c>
      <c r="JI9" s="164">
        <v>0.04</v>
      </c>
      <c r="JJ9" s="164">
        <v>0.04</v>
      </c>
      <c r="JK9" s="164">
        <v>0.04</v>
      </c>
      <c r="JL9" s="164">
        <v>0.04</v>
      </c>
      <c r="JM9" s="164">
        <v>0.04</v>
      </c>
      <c r="JN9" s="164">
        <v>0.04</v>
      </c>
      <c r="JO9" s="164">
        <v>0.04</v>
      </c>
      <c r="JP9" s="164">
        <v>0.04</v>
      </c>
      <c r="JQ9" s="164">
        <v>0.04</v>
      </c>
      <c r="JR9" s="164">
        <v>0.04</v>
      </c>
      <c r="JS9" s="164">
        <v>0.04</v>
      </c>
      <c r="JT9" s="164">
        <v>0.04</v>
      </c>
      <c r="JU9" s="164">
        <v>0.04</v>
      </c>
      <c r="JV9" s="164">
        <v>0.04</v>
      </c>
      <c r="JW9" s="164">
        <v>0.04</v>
      </c>
      <c r="JX9" s="164">
        <v>0.04</v>
      </c>
      <c r="JY9" s="164">
        <v>0.04</v>
      </c>
      <c r="JZ9" s="164">
        <v>0.04</v>
      </c>
      <c r="KA9" s="164">
        <v>0.04</v>
      </c>
      <c r="KB9" s="164">
        <v>0.04</v>
      </c>
      <c r="KC9" s="164">
        <v>0.04</v>
      </c>
      <c r="KD9" s="164">
        <v>0.04</v>
      </c>
      <c r="KE9" s="164">
        <v>0.04</v>
      </c>
      <c r="KF9" s="164">
        <v>0.04</v>
      </c>
      <c r="KG9" s="164">
        <v>0.04</v>
      </c>
      <c r="KH9" s="164">
        <v>0.04</v>
      </c>
      <c r="KI9" s="164">
        <v>0.04</v>
      </c>
      <c r="KJ9" s="164">
        <v>0.04</v>
      </c>
      <c r="KK9" s="164">
        <v>0.04</v>
      </c>
      <c r="KL9" s="164">
        <v>0.04</v>
      </c>
      <c r="KM9" s="164">
        <v>0.04</v>
      </c>
      <c r="KN9" s="164">
        <v>0.04</v>
      </c>
      <c r="KO9" s="164">
        <v>0.04</v>
      </c>
      <c r="KP9" s="164">
        <v>0.04</v>
      </c>
      <c r="KQ9" s="164">
        <v>0.04</v>
      </c>
      <c r="KR9" s="164">
        <v>0.04</v>
      </c>
      <c r="KS9" s="164">
        <v>0.04</v>
      </c>
      <c r="KT9" s="164">
        <v>0.04</v>
      </c>
      <c r="KU9" s="164">
        <v>0.04</v>
      </c>
      <c r="KV9" s="164">
        <v>0.04</v>
      </c>
      <c r="KW9" s="164">
        <v>0.04</v>
      </c>
      <c r="KX9" s="164">
        <v>0.04</v>
      </c>
      <c r="KY9" s="164">
        <v>0.04</v>
      </c>
      <c r="KZ9" s="164">
        <v>0.04</v>
      </c>
      <c r="LA9" s="164">
        <v>0.04</v>
      </c>
      <c r="LB9" s="164">
        <v>0.04</v>
      </c>
      <c r="LC9" s="164">
        <v>0.04</v>
      </c>
      <c r="LD9" s="164">
        <v>0.04</v>
      </c>
      <c r="LE9" s="164">
        <v>0.04</v>
      </c>
      <c r="LF9" s="164">
        <v>0.04</v>
      </c>
      <c r="LG9" s="164">
        <v>0.04</v>
      </c>
      <c r="LH9" s="164">
        <v>0.04</v>
      </c>
      <c r="LI9" s="164">
        <v>3.3333333333333298E-2</v>
      </c>
      <c r="LJ9" s="164">
        <v>3.3333333333333298E-2</v>
      </c>
      <c r="LK9" s="164">
        <v>3.3333333333333298E-2</v>
      </c>
      <c r="LL9" s="164">
        <v>3.3333333333333298E-2</v>
      </c>
      <c r="LM9" s="164">
        <v>3.3333333333333298E-2</v>
      </c>
      <c r="LN9" s="164">
        <v>3.3333333333333298E-2</v>
      </c>
      <c r="LO9" s="164">
        <v>3.3333333333333298E-2</v>
      </c>
      <c r="LP9" s="164">
        <v>3.3333333333333298E-2</v>
      </c>
      <c r="LQ9" s="164">
        <v>3.3333333333333298E-2</v>
      </c>
      <c r="LR9" s="164">
        <v>3.3333333333333298E-2</v>
      </c>
      <c r="LS9" s="164">
        <v>3.3333333333333298E-2</v>
      </c>
      <c r="LT9" s="164">
        <v>3.3333333333333298E-2</v>
      </c>
      <c r="LU9" s="164">
        <v>3.3333333333333298E-2</v>
      </c>
      <c r="LV9" s="164">
        <v>3.3333333333333298E-2</v>
      </c>
      <c r="LW9" s="164">
        <v>3.3333333333333298E-2</v>
      </c>
      <c r="LX9" s="164">
        <v>3.3333333333333298E-2</v>
      </c>
      <c r="LY9" s="164">
        <v>3.3333333333333298E-2</v>
      </c>
      <c r="LZ9" s="164">
        <v>3.3333333333333298E-2</v>
      </c>
      <c r="MA9" s="164">
        <v>3.3333333333333298E-2</v>
      </c>
      <c r="MB9" s="164">
        <v>3.3333333333333298E-2</v>
      </c>
      <c r="MC9" s="164">
        <v>3.3333333333333298E-2</v>
      </c>
      <c r="MD9" s="164">
        <v>3.3333333333333298E-2</v>
      </c>
      <c r="ME9" s="164">
        <v>3.3333333333333298E-2</v>
      </c>
      <c r="MF9" s="164">
        <v>3.3333333333333298E-2</v>
      </c>
      <c r="MG9" s="164">
        <v>3.3333333333333298E-2</v>
      </c>
      <c r="MH9" s="164">
        <v>3.3333333333333298E-2</v>
      </c>
      <c r="MI9" s="164">
        <v>3.3333333333333298E-2</v>
      </c>
      <c r="MJ9" s="164">
        <v>3.3333333333333298E-2</v>
      </c>
      <c r="MK9" s="164">
        <v>3.3333333333333298E-2</v>
      </c>
      <c r="ML9" s="164">
        <v>3.3333333333333298E-2</v>
      </c>
      <c r="MM9" s="164">
        <v>3.3333333333333298E-2</v>
      </c>
      <c r="MN9" s="164">
        <v>3.3333333333333298E-2</v>
      </c>
      <c r="MO9" s="164">
        <v>0.04</v>
      </c>
      <c r="MP9" s="164">
        <v>0.04</v>
      </c>
      <c r="MQ9" s="164">
        <v>3.3333333333333298E-2</v>
      </c>
      <c r="MR9" s="164">
        <v>3.3333333333333298E-2</v>
      </c>
      <c r="MS9" s="164">
        <v>3.3333333333333298E-2</v>
      </c>
      <c r="MT9" s="164">
        <v>3.3333333333333298E-2</v>
      </c>
      <c r="MU9" s="164">
        <v>3.3333333333333298E-2</v>
      </c>
      <c r="MV9" s="164">
        <v>3.3333333333333298E-2</v>
      </c>
      <c r="MW9" s="164">
        <v>3.3333333333333298E-2</v>
      </c>
      <c r="MX9" s="164">
        <v>3.3333333333333298E-2</v>
      </c>
      <c r="MY9" s="164">
        <v>3.3333333333333298E-2</v>
      </c>
      <c r="MZ9" s="164">
        <v>3.3333333333333298E-2</v>
      </c>
      <c r="NA9" s="164">
        <v>3.3333333333333298E-2</v>
      </c>
      <c r="NB9" s="164">
        <v>3.3333333333333298E-2</v>
      </c>
      <c r="NC9" s="164">
        <v>3.3333333333333298E-2</v>
      </c>
      <c r="ND9" s="164">
        <v>3.3333333333333298E-2</v>
      </c>
      <c r="NE9" s="164">
        <v>3.3333333333333298E-2</v>
      </c>
      <c r="NF9" s="164">
        <v>3.3333333333333298E-2</v>
      </c>
      <c r="NG9" s="164">
        <v>3.3333333333333298E-2</v>
      </c>
      <c r="NH9" s="164">
        <v>3.3333333333333298E-2</v>
      </c>
      <c r="NI9" s="164">
        <v>3.3333333333333298E-2</v>
      </c>
      <c r="NJ9" s="164">
        <v>3.3333333333333298E-2</v>
      </c>
      <c r="NK9" s="164">
        <v>3.3333333333333298E-2</v>
      </c>
      <c r="NL9" s="164">
        <v>3.3333333333333298E-2</v>
      </c>
      <c r="NM9" s="164">
        <v>3.3333333333333298E-2</v>
      </c>
      <c r="NN9" s="164">
        <v>3.3333333333333298E-2</v>
      </c>
      <c r="NO9" s="164">
        <v>3.3333333333333298E-2</v>
      </c>
      <c r="NP9" s="164">
        <v>3.3333333333333298E-2</v>
      </c>
      <c r="NQ9" s="164">
        <v>3.3333333333333298E-2</v>
      </c>
      <c r="NR9" s="164">
        <v>3.3333333333333298E-2</v>
      </c>
      <c r="NS9" s="164">
        <v>3.3333333333333298E-2</v>
      </c>
      <c r="NT9" s="164">
        <v>3.3333333333333298E-2</v>
      </c>
      <c r="NU9" s="164">
        <v>3.3333333333333298E-2</v>
      </c>
      <c r="NV9" s="164">
        <v>3.3333333333333298E-2</v>
      </c>
      <c r="NW9" s="164">
        <v>3.3333333333333298E-2</v>
      </c>
      <c r="NX9" s="164">
        <v>3.3333333333333298E-2</v>
      </c>
      <c r="NY9" s="164">
        <v>3.3333333333333298E-2</v>
      </c>
      <c r="NZ9" s="164">
        <v>3.3333333333333298E-2</v>
      </c>
      <c r="OA9" s="164">
        <v>3.3333333333333298E-2</v>
      </c>
      <c r="OB9" s="164">
        <v>3.3333333333333298E-2</v>
      </c>
      <c r="OC9" s="164">
        <v>3.3333333333333298E-2</v>
      </c>
      <c r="OD9" s="164">
        <v>3.3333333333333298E-2</v>
      </c>
      <c r="OE9" s="164">
        <v>3.3333333333333298E-2</v>
      </c>
      <c r="OF9" s="164">
        <v>3.3333333333333298E-2</v>
      </c>
      <c r="OG9" s="164">
        <v>3.3333333333333298E-2</v>
      </c>
      <c r="OH9" s="164">
        <v>3.3333333333333298E-2</v>
      </c>
      <c r="OI9" s="164">
        <v>3.3333333333333298E-2</v>
      </c>
      <c r="OJ9" s="164">
        <v>3.3333333333333298E-2</v>
      </c>
      <c r="OK9" s="164">
        <v>3.3333333333333298E-2</v>
      </c>
      <c r="OL9" s="164">
        <v>3.3333333333333298E-2</v>
      </c>
      <c r="OM9" s="164">
        <v>3.3333333333333298E-2</v>
      </c>
      <c r="ON9" s="164">
        <v>3.3333333333333298E-2</v>
      </c>
      <c r="OO9" s="164">
        <v>3.3333333333333298E-2</v>
      </c>
      <c r="OP9" s="164">
        <v>3.3333333333333298E-2</v>
      </c>
      <c r="OQ9" s="164">
        <v>3.3333333333333298E-2</v>
      </c>
      <c r="OR9" s="164">
        <v>3.3333333333333298E-2</v>
      </c>
      <c r="OS9" s="164">
        <v>2.66666666666667E-2</v>
      </c>
      <c r="OT9" s="164">
        <v>2.66666666666667E-2</v>
      </c>
      <c r="OU9" s="164">
        <v>2.66666666666667E-2</v>
      </c>
      <c r="OV9" s="164">
        <v>2.66666666666667E-2</v>
      </c>
      <c r="OW9" s="164">
        <v>2.66666666666667E-2</v>
      </c>
      <c r="OX9" s="164">
        <v>2.66666666666667E-2</v>
      </c>
      <c r="OY9" s="164">
        <v>2.66666666666667E-2</v>
      </c>
      <c r="OZ9" s="164">
        <v>2.66666666666667E-2</v>
      </c>
      <c r="PA9" s="164">
        <v>2.66666666666667E-2</v>
      </c>
      <c r="PB9" s="164">
        <v>2.66666666666667E-2</v>
      </c>
      <c r="PC9" s="164">
        <v>2.66666666666667E-2</v>
      </c>
      <c r="PD9" s="164">
        <v>2.66666666666667E-2</v>
      </c>
      <c r="PE9" s="164">
        <v>2.66666666666667E-2</v>
      </c>
      <c r="PF9" s="164">
        <v>2.66666666666667E-2</v>
      </c>
      <c r="PG9" s="164">
        <v>2.66666666666667E-2</v>
      </c>
      <c r="PH9" s="164">
        <v>2.66666666666667E-2</v>
      </c>
      <c r="PI9" s="164">
        <v>2.66666666666667E-2</v>
      </c>
      <c r="PJ9" s="164">
        <v>2.66666666666667E-2</v>
      </c>
      <c r="PK9" s="164">
        <v>2.66666666666667E-2</v>
      </c>
      <c r="PL9" s="164">
        <v>2.66666666666667E-2</v>
      </c>
      <c r="PM9" s="164">
        <v>2.66666666666667E-2</v>
      </c>
      <c r="PN9" s="164">
        <v>2.66666666666667E-2</v>
      </c>
      <c r="PO9" s="164">
        <v>2.66666666666667E-2</v>
      </c>
      <c r="PP9" s="164">
        <v>2.66666666666667E-2</v>
      </c>
      <c r="PQ9" s="164">
        <v>2.66666666666667E-2</v>
      </c>
      <c r="PR9" s="164">
        <v>2.66666666666667E-2</v>
      </c>
      <c r="PS9" s="164">
        <v>2.66666666666667E-2</v>
      </c>
      <c r="PT9" s="164">
        <v>2.66666666666667E-2</v>
      </c>
      <c r="PU9" s="164">
        <v>2.66666666666667E-2</v>
      </c>
      <c r="PV9" s="164">
        <v>2.66666666666667E-2</v>
      </c>
      <c r="PW9" s="164">
        <v>2.66666666666667E-2</v>
      </c>
      <c r="PX9" s="164">
        <v>2.66666666666667E-2</v>
      </c>
      <c r="PY9" s="164">
        <v>2.66666666666667E-2</v>
      </c>
      <c r="PZ9" s="164">
        <v>2.66666666666667E-2</v>
      </c>
      <c r="QA9" s="164">
        <v>2.66666666666667E-2</v>
      </c>
      <c r="QB9" s="164">
        <v>2.66666666666667E-2</v>
      </c>
      <c r="QC9" s="164">
        <v>2.66666666666667E-2</v>
      </c>
      <c r="QD9" s="164">
        <v>0.02</v>
      </c>
      <c r="QE9" s="164">
        <v>0.02</v>
      </c>
      <c r="QF9" s="164">
        <v>0.02</v>
      </c>
      <c r="QG9" s="164">
        <v>0.02</v>
      </c>
      <c r="QH9" s="164">
        <v>0.02</v>
      </c>
      <c r="QI9" s="164">
        <v>0.02</v>
      </c>
      <c r="QJ9" s="164">
        <v>0.02</v>
      </c>
      <c r="QK9" s="164">
        <v>0.02</v>
      </c>
      <c r="QL9" s="164">
        <v>0.02</v>
      </c>
      <c r="QM9" s="164">
        <v>0.02</v>
      </c>
      <c r="QN9" s="164">
        <v>0.02</v>
      </c>
      <c r="QO9" s="164">
        <v>0.02</v>
      </c>
      <c r="QP9" s="164">
        <v>0.02</v>
      </c>
      <c r="QQ9" s="164">
        <v>0.02</v>
      </c>
      <c r="QR9" s="164">
        <v>0.02</v>
      </c>
      <c r="QS9" s="164">
        <v>0.02</v>
      </c>
      <c r="QT9" s="164">
        <v>0.02</v>
      </c>
      <c r="QU9" s="164">
        <v>0.02</v>
      </c>
      <c r="QV9" s="164">
        <v>0.02</v>
      </c>
      <c r="QW9" s="164">
        <v>0.02</v>
      </c>
      <c r="QX9" s="164">
        <v>0.02</v>
      </c>
      <c r="QY9" s="164">
        <v>0.02</v>
      </c>
      <c r="QZ9" s="164">
        <v>0.02</v>
      </c>
      <c r="RA9" s="164">
        <v>0.02</v>
      </c>
      <c r="RB9" s="164">
        <v>0.02</v>
      </c>
      <c r="RC9" s="164">
        <v>0.02</v>
      </c>
      <c r="RD9" s="164">
        <v>0.02</v>
      </c>
      <c r="RE9" s="164">
        <v>0.02</v>
      </c>
      <c r="RF9" s="164">
        <v>0.02</v>
      </c>
      <c r="RG9" s="164">
        <v>0.02</v>
      </c>
      <c r="RH9" s="164">
        <v>0.02</v>
      </c>
      <c r="RI9" s="164">
        <v>0.02</v>
      </c>
      <c r="RJ9" s="164">
        <v>0.02</v>
      </c>
      <c r="RK9" s="164">
        <v>0.02</v>
      </c>
      <c r="RL9" s="164">
        <v>0.02</v>
      </c>
      <c r="RM9" s="164">
        <v>0.02</v>
      </c>
      <c r="RN9" s="164">
        <v>0.02</v>
      </c>
      <c r="RO9" s="164">
        <v>0.02</v>
      </c>
      <c r="RP9" s="164">
        <v>0.02</v>
      </c>
      <c r="RQ9" s="164">
        <v>0.02</v>
      </c>
      <c r="RR9" s="164">
        <v>0.02</v>
      </c>
      <c r="RS9" s="164">
        <v>0.02</v>
      </c>
      <c r="RT9" s="164">
        <v>0.02</v>
      </c>
      <c r="RU9" s="164">
        <v>0.02</v>
      </c>
      <c r="RV9" s="164">
        <v>0.02</v>
      </c>
      <c r="RW9" s="164">
        <v>0.02</v>
      </c>
      <c r="RX9" s="164">
        <v>0.02</v>
      </c>
      <c r="RY9" s="164">
        <v>0.02</v>
      </c>
      <c r="RZ9" s="164">
        <v>0.02</v>
      </c>
      <c r="SA9" s="164">
        <v>0.02</v>
      </c>
      <c r="SB9" s="164">
        <v>0.02</v>
      </c>
      <c r="SC9" s="164">
        <v>0.02</v>
      </c>
      <c r="SD9" s="164">
        <v>0.02</v>
      </c>
      <c r="SE9" s="164">
        <v>0.02</v>
      </c>
      <c r="SF9" s="164">
        <v>0.02</v>
      </c>
      <c r="SG9" s="164">
        <v>0.02</v>
      </c>
      <c r="SH9" s="164">
        <v>0.02</v>
      </c>
      <c r="SI9" s="164">
        <v>0.02</v>
      </c>
      <c r="SJ9" s="164">
        <v>0.02</v>
      </c>
      <c r="SK9" s="164">
        <v>0.02</v>
      </c>
      <c r="SL9" s="164">
        <v>0.02</v>
      </c>
      <c r="SM9" s="164">
        <v>0.02</v>
      </c>
      <c r="SN9" s="164">
        <v>0.02</v>
      </c>
      <c r="SO9" s="164">
        <v>0.02</v>
      </c>
      <c r="SP9" s="164">
        <v>0.02</v>
      </c>
      <c r="SQ9" s="164">
        <v>0.02</v>
      </c>
      <c r="SR9" s="164">
        <v>0.02</v>
      </c>
      <c r="SS9" s="164">
        <v>0.02</v>
      </c>
      <c r="ST9" s="164">
        <v>0.02</v>
      </c>
      <c r="SU9" s="164">
        <v>0.02</v>
      </c>
      <c r="SV9" s="164">
        <v>0.02</v>
      </c>
      <c r="SW9" s="164">
        <v>0.02</v>
      </c>
      <c r="SX9" s="164">
        <v>0.02</v>
      </c>
      <c r="SY9" s="164">
        <v>0.02</v>
      </c>
      <c r="SZ9" s="164">
        <v>0.02</v>
      </c>
      <c r="TA9" s="164">
        <v>0.02</v>
      </c>
      <c r="TB9" s="164">
        <v>0.02</v>
      </c>
      <c r="TC9" s="164">
        <v>0.02</v>
      </c>
      <c r="TD9" s="164">
        <v>0.02</v>
      </c>
      <c r="TE9" s="164">
        <v>0.02</v>
      </c>
      <c r="TF9" s="164">
        <v>0.02</v>
      </c>
      <c r="TG9" s="164">
        <v>0.02</v>
      </c>
      <c r="TH9" s="164">
        <v>0.02</v>
      </c>
      <c r="TI9" s="164">
        <v>0.02</v>
      </c>
      <c r="TJ9" s="164">
        <v>0.02</v>
      </c>
      <c r="TK9" s="164">
        <v>0.02</v>
      </c>
      <c r="TL9" s="164">
        <v>0.02</v>
      </c>
      <c r="TM9" s="164">
        <v>0.02</v>
      </c>
      <c r="TN9" s="164">
        <v>0.02</v>
      </c>
      <c r="TO9" s="164">
        <v>0.02</v>
      </c>
      <c r="TP9" s="164">
        <v>0.02</v>
      </c>
      <c r="TQ9" s="164">
        <v>0.02</v>
      </c>
      <c r="TR9" s="164">
        <v>0.02</v>
      </c>
      <c r="TS9" s="164">
        <v>0.02</v>
      </c>
      <c r="TT9" s="164">
        <v>0.02</v>
      </c>
      <c r="TU9" s="164">
        <v>0.02</v>
      </c>
      <c r="TV9" s="164">
        <v>0.02</v>
      </c>
      <c r="TW9" s="164">
        <v>0.02</v>
      </c>
      <c r="TX9" s="164">
        <v>0.02</v>
      </c>
      <c r="TY9" s="164">
        <v>0.02</v>
      </c>
      <c r="TZ9" s="164">
        <v>0.02</v>
      </c>
      <c r="UA9" s="164">
        <v>0.02</v>
      </c>
      <c r="UB9" s="164">
        <v>0.02</v>
      </c>
      <c r="UC9" s="164">
        <v>0.02</v>
      </c>
      <c r="UD9" s="164">
        <v>0.02</v>
      </c>
      <c r="UE9" s="164">
        <v>0.02</v>
      </c>
      <c r="UF9" s="164">
        <v>0.02</v>
      </c>
      <c r="UG9" s="164">
        <v>0.02</v>
      </c>
      <c r="UH9" s="164">
        <v>0.02</v>
      </c>
      <c r="UI9" s="164">
        <v>0.02</v>
      </c>
      <c r="UJ9" s="164">
        <v>0.02</v>
      </c>
      <c r="UK9" s="164">
        <v>0.02</v>
      </c>
      <c r="UL9" s="164">
        <v>0.02</v>
      </c>
      <c r="UM9" s="164">
        <v>0.02</v>
      </c>
      <c r="UN9" s="164">
        <v>0.02</v>
      </c>
      <c r="UO9" s="164">
        <v>0.02</v>
      </c>
      <c r="UP9" s="164">
        <v>0.02</v>
      </c>
      <c r="UQ9" s="164">
        <v>0.02</v>
      </c>
      <c r="UR9" s="164">
        <v>0.02</v>
      </c>
      <c r="US9" s="164">
        <v>0.02</v>
      </c>
      <c r="UT9" s="164">
        <v>0.02</v>
      </c>
      <c r="UU9" s="164">
        <v>0.02</v>
      </c>
      <c r="UV9" s="164">
        <v>0.02</v>
      </c>
      <c r="UW9" s="164">
        <v>0.02</v>
      </c>
      <c r="UX9" s="164">
        <v>0.02</v>
      </c>
      <c r="UY9" s="164">
        <v>0.02</v>
      </c>
      <c r="UZ9" s="164">
        <v>0.02</v>
      </c>
      <c r="VA9" s="164">
        <v>0.02</v>
      </c>
      <c r="VB9" s="164">
        <v>0.02</v>
      </c>
      <c r="VC9" s="164">
        <v>0.02</v>
      </c>
      <c r="VD9" s="164">
        <v>0.02</v>
      </c>
      <c r="VE9" s="164">
        <v>0.02</v>
      </c>
      <c r="VF9" s="164">
        <v>0.02</v>
      </c>
      <c r="VG9" s="164">
        <v>0.02</v>
      </c>
      <c r="VH9" s="164">
        <v>0.02</v>
      </c>
      <c r="VI9" s="164">
        <v>0.02</v>
      </c>
      <c r="VJ9" s="164">
        <v>0.02</v>
      </c>
      <c r="VK9" s="164">
        <v>0.02</v>
      </c>
      <c r="VL9" s="164">
        <v>0.02</v>
      </c>
      <c r="VM9" s="164">
        <v>0.02</v>
      </c>
      <c r="VN9" s="164">
        <v>0.02</v>
      </c>
      <c r="VO9" s="164">
        <v>0.02</v>
      </c>
      <c r="VP9" s="164">
        <v>0.02</v>
      </c>
      <c r="VQ9" s="164">
        <v>0.02</v>
      </c>
      <c r="VR9" s="164">
        <v>0.02</v>
      </c>
      <c r="VS9" s="164">
        <v>0.02</v>
      </c>
      <c r="VT9" s="164">
        <v>0.02</v>
      </c>
      <c r="VU9" s="164">
        <v>0.02</v>
      </c>
      <c r="VV9" s="164">
        <v>0.02</v>
      </c>
      <c r="VW9" s="164">
        <v>0.02</v>
      </c>
      <c r="VX9" s="164">
        <v>0.02</v>
      </c>
      <c r="VY9" s="164">
        <v>0.02</v>
      </c>
      <c r="VZ9" s="164">
        <v>0.02</v>
      </c>
      <c r="WA9" s="164">
        <v>0.02</v>
      </c>
      <c r="WB9" s="164">
        <v>0.02</v>
      </c>
      <c r="WC9" s="164">
        <v>0.02</v>
      </c>
      <c r="WD9" s="164">
        <v>0.02</v>
      </c>
      <c r="WE9" s="164">
        <v>0.02</v>
      </c>
      <c r="WF9" s="164">
        <v>0.02</v>
      </c>
      <c r="WG9" s="164">
        <v>0.02</v>
      </c>
      <c r="WH9" s="164">
        <v>0.02</v>
      </c>
      <c r="WI9" s="164">
        <v>0.02</v>
      </c>
      <c r="WJ9" s="164">
        <v>0.02</v>
      </c>
      <c r="WK9" s="164">
        <v>0.02</v>
      </c>
      <c r="WL9" s="164">
        <v>0.02</v>
      </c>
      <c r="WM9" s="164">
        <v>0.02</v>
      </c>
      <c r="WN9" s="164">
        <v>0.02</v>
      </c>
      <c r="WO9" s="164">
        <v>0.02</v>
      </c>
      <c r="WP9" s="164">
        <v>0.02</v>
      </c>
      <c r="WQ9" s="164">
        <v>0.02</v>
      </c>
      <c r="WR9" s="164">
        <v>0.02</v>
      </c>
      <c r="WS9" s="164">
        <v>0.02</v>
      </c>
      <c r="WT9" s="164">
        <v>0.02</v>
      </c>
      <c r="WU9" s="164">
        <v>0.02</v>
      </c>
      <c r="WV9" s="164">
        <v>0.02</v>
      </c>
      <c r="WW9" s="164">
        <v>0.02</v>
      </c>
      <c r="WX9" s="164">
        <v>0.02</v>
      </c>
      <c r="WY9" s="164">
        <v>0.02</v>
      </c>
      <c r="WZ9" s="164">
        <v>0.02</v>
      </c>
      <c r="XA9" s="164">
        <v>0.02</v>
      </c>
      <c r="XB9" s="164">
        <v>0.02</v>
      </c>
      <c r="XC9" s="164">
        <v>0.02</v>
      </c>
      <c r="XD9" s="164">
        <v>0.02</v>
      </c>
      <c r="XE9" s="164">
        <v>0.02</v>
      </c>
      <c r="XF9" s="164">
        <v>0.02</v>
      </c>
      <c r="XG9" s="164">
        <v>0.02</v>
      </c>
      <c r="XH9" s="164">
        <v>0.02</v>
      </c>
      <c r="XI9" s="164">
        <v>0.02</v>
      </c>
      <c r="XJ9" s="164">
        <v>0.02</v>
      </c>
      <c r="XK9" s="164">
        <v>0.02</v>
      </c>
      <c r="XL9" s="164">
        <v>0.02</v>
      </c>
      <c r="XM9" s="164">
        <v>0.02</v>
      </c>
      <c r="XN9" s="164">
        <v>0.02</v>
      </c>
      <c r="XO9" s="164">
        <v>0.02</v>
      </c>
      <c r="XP9" s="164">
        <v>0.02</v>
      </c>
      <c r="XQ9" s="164">
        <v>0.02</v>
      </c>
      <c r="XR9" s="164">
        <v>0.02</v>
      </c>
      <c r="XS9" s="164">
        <v>0.02</v>
      </c>
      <c r="XT9" s="164">
        <v>0.02</v>
      </c>
      <c r="XU9" s="164">
        <v>0.02</v>
      </c>
      <c r="XV9" s="164">
        <v>0.02</v>
      </c>
      <c r="XW9" s="164">
        <v>0.02</v>
      </c>
      <c r="XX9" s="164">
        <v>0.02</v>
      </c>
      <c r="XY9" s="164">
        <v>0.02</v>
      </c>
      <c r="XZ9" s="164">
        <v>0.02</v>
      </c>
      <c r="YA9" s="164">
        <v>0.02</v>
      </c>
      <c r="YB9" s="164">
        <v>0.02</v>
      </c>
      <c r="YC9" s="164">
        <v>0.02</v>
      </c>
      <c r="YD9" s="164">
        <v>0.02</v>
      </c>
      <c r="YE9" s="164">
        <v>0.02</v>
      </c>
      <c r="YF9" s="164">
        <v>0.02</v>
      </c>
      <c r="YG9" s="164">
        <v>0.02</v>
      </c>
      <c r="YH9" s="164">
        <v>0.02</v>
      </c>
      <c r="YI9" s="164">
        <v>0.02</v>
      </c>
      <c r="YJ9" s="164">
        <v>0.02</v>
      </c>
      <c r="YK9" s="164">
        <v>0.02</v>
      </c>
      <c r="YL9" s="164">
        <v>0.02</v>
      </c>
      <c r="YM9" s="164">
        <v>0.02</v>
      </c>
      <c r="YN9" s="164">
        <v>0.02</v>
      </c>
      <c r="YO9" s="164">
        <v>0.02</v>
      </c>
      <c r="YP9" s="164">
        <v>0.02</v>
      </c>
      <c r="YQ9" s="164">
        <v>0.02</v>
      </c>
      <c r="YR9" s="164">
        <v>1.3333333333333299E-2</v>
      </c>
      <c r="YS9" s="164">
        <v>1.3333333333333299E-2</v>
      </c>
      <c r="YT9" s="164">
        <v>1.3333333333333299E-2</v>
      </c>
      <c r="YU9" s="164">
        <v>1.3333333333333299E-2</v>
      </c>
      <c r="YV9" s="164">
        <v>1.3333333333333299E-2</v>
      </c>
      <c r="YW9" s="164">
        <v>1.3333333333333299E-2</v>
      </c>
      <c r="YX9" s="164">
        <v>1.3333333333333299E-2</v>
      </c>
      <c r="YY9" s="164">
        <v>1.3333333333333299E-2</v>
      </c>
      <c r="YZ9" s="164">
        <v>1.3333333333333299E-2</v>
      </c>
      <c r="ZA9" s="164">
        <v>1.3333333333333299E-2</v>
      </c>
      <c r="ZB9" s="164">
        <v>1.3333333333333299E-2</v>
      </c>
      <c r="ZC9" s="164">
        <v>1.3333333333333299E-2</v>
      </c>
      <c r="ZD9" s="164">
        <v>1.3333333333333299E-2</v>
      </c>
      <c r="ZE9" s="164">
        <v>1.3333333333333299E-2</v>
      </c>
      <c r="ZF9" s="164">
        <v>1.3333333333333299E-2</v>
      </c>
      <c r="ZG9" s="164">
        <v>1.3333333333333299E-2</v>
      </c>
      <c r="ZH9" s="164">
        <v>1.3333333333333299E-2</v>
      </c>
      <c r="ZI9" s="164">
        <v>1.3333333333333299E-2</v>
      </c>
      <c r="ZJ9" s="164">
        <v>1.3333333333333299E-2</v>
      </c>
      <c r="ZK9" s="164">
        <v>1.3333333333333299E-2</v>
      </c>
      <c r="ZL9" s="164">
        <v>1.3333333333333299E-2</v>
      </c>
      <c r="ZM9" s="164">
        <v>1.3333333333333299E-2</v>
      </c>
      <c r="ZN9" s="164">
        <v>1.3333333333333299E-2</v>
      </c>
      <c r="ZO9" s="164">
        <v>1.3333333333333299E-2</v>
      </c>
      <c r="ZP9" s="164">
        <v>1.3333333333333299E-2</v>
      </c>
      <c r="ZQ9" s="164">
        <v>1.3333333333333299E-2</v>
      </c>
      <c r="ZR9" s="164">
        <v>1.3333333333333299E-2</v>
      </c>
      <c r="ZS9" s="164">
        <v>1.3333333333333299E-2</v>
      </c>
      <c r="ZT9" s="164">
        <v>1.3333333333333299E-2</v>
      </c>
      <c r="ZU9" s="164">
        <v>1.3333333333333299E-2</v>
      </c>
      <c r="ZV9" s="164">
        <v>1.3333333333333299E-2</v>
      </c>
      <c r="ZW9" s="164">
        <v>1.3333333333333299E-2</v>
      </c>
      <c r="ZX9" s="164">
        <v>1.3333333333333299E-2</v>
      </c>
      <c r="ZY9" s="164">
        <v>1.3333333333333299E-2</v>
      </c>
      <c r="ZZ9" s="164">
        <v>1.3333333333333299E-2</v>
      </c>
      <c r="AAA9" s="164">
        <v>1.3333333333333299E-2</v>
      </c>
      <c r="AAB9" s="164">
        <v>1.3333333333333299E-2</v>
      </c>
      <c r="AAC9" s="164">
        <v>1.3333333333333299E-2</v>
      </c>
      <c r="AAD9" s="164">
        <v>1.3333333333333299E-2</v>
      </c>
      <c r="AAE9" s="164">
        <v>1.3333333333333299E-2</v>
      </c>
      <c r="AAF9" s="164">
        <v>1.3333333333333299E-2</v>
      </c>
      <c r="AAG9" s="164">
        <v>1.3333333333333299E-2</v>
      </c>
      <c r="AAH9" s="164">
        <v>1.3333333333333299E-2</v>
      </c>
      <c r="AAI9" s="164">
        <v>1.3333333333333299E-2</v>
      </c>
      <c r="AAJ9" s="164">
        <v>1.3333333333333299E-2</v>
      </c>
      <c r="AAK9" s="164">
        <v>1.3333333333333299E-2</v>
      </c>
      <c r="AAL9" s="164">
        <v>1.3333333333333299E-2</v>
      </c>
      <c r="AAM9" s="164">
        <v>1.3333333333333299E-2</v>
      </c>
      <c r="AAN9" s="164">
        <v>1.3333333333333299E-2</v>
      </c>
      <c r="AAO9" s="164">
        <v>1.3333333333333299E-2</v>
      </c>
      <c r="AAP9" s="164">
        <v>1.3333333333333299E-2</v>
      </c>
      <c r="AAQ9" s="164">
        <v>1.3333333333333299E-2</v>
      </c>
      <c r="AAR9" s="164">
        <v>1.3333333333333299E-2</v>
      </c>
      <c r="AAS9" s="164">
        <v>1.3333333333333299E-2</v>
      </c>
      <c r="AAT9" s="164">
        <v>1.3333333333333299E-2</v>
      </c>
      <c r="AAU9" s="164">
        <v>1.3333333333333299E-2</v>
      </c>
      <c r="AAV9" s="164">
        <v>1.3333333333333299E-2</v>
      </c>
      <c r="AAW9" s="164">
        <v>1.3333333333333299E-2</v>
      </c>
      <c r="AAX9" s="164">
        <v>1.3333333333333299E-2</v>
      </c>
      <c r="AAY9" s="164">
        <v>1.3333333333333299E-2</v>
      </c>
      <c r="AAZ9" s="164">
        <v>1.3333333333333299E-2</v>
      </c>
      <c r="ABA9" s="164">
        <v>1.3333333333333299E-2</v>
      </c>
      <c r="ABB9" s="164">
        <v>1.3333333333333299E-2</v>
      </c>
      <c r="ABC9" s="164">
        <v>1.3333333333333299E-2</v>
      </c>
      <c r="ABD9" s="164">
        <v>1.3333333333333299E-2</v>
      </c>
      <c r="ABE9" s="164">
        <v>1.3333333333333299E-2</v>
      </c>
      <c r="ABF9" s="164">
        <v>1.3333333333333299E-2</v>
      </c>
      <c r="ABG9" s="164">
        <v>1.3333333333333299E-2</v>
      </c>
      <c r="ABH9" s="164">
        <v>1.3333333333333299E-2</v>
      </c>
      <c r="ABI9" s="164">
        <v>1.3333333333333299E-2</v>
      </c>
      <c r="ABJ9" s="164">
        <v>1.3333333333333299E-2</v>
      </c>
      <c r="ABK9" s="164">
        <v>1.3333333333333299E-2</v>
      </c>
      <c r="ABL9" s="164">
        <v>1.3333333333333299E-2</v>
      </c>
      <c r="ABM9" s="164">
        <v>1.3333333333333299E-2</v>
      </c>
      <c r="ABN9" s="164">
        <v>1.3333333333333299E-2</v>
      </c>
      <c r="ABO9" s="164">
        <v>1.3333333333333299E-2</v>
      </c>
      <c r="ABP9" s="164">
        <v>1.3333333333333299E-2</v>
      </c>
      <c r="ABQ9" s="164">
        <v>1.3333333333333299E-2</v>
      </c>
      <c r="ABR9" s="164">
        <v>1.3333333333333299E-2</v>
      </c>
      <c r="ABS9" s="164">
        <v>1.3333333333333299E-2</v>
      </c>
      <c r="ABT9" s="164">
        <v>1.3333333333333299E-2</v>
      </c>
      <c r="ABU9" s="164">
        <v>1.3333333333333299E-2</v>
      </c>
      <c r="ABV9" s="164">
        <v>1.3333333333333299E-2</v>
      </c>
      <c r="ABW9" s="164">
        <v>1.3333333333333299E-2</v>
      </c>
      <c r="ABX9" s="164">
        <v>1.3333333333333299E-2</v>
      </c>
      <c r="ABY9" s="164">
        <v>1.3333333333333299E-2</v>
      </c>
      <c r="ABZ9" s="164">
        <v>1.3333333333333299E-2</v>
      </c>
      <c r="ACA9" s="164">
        <v>1.3333333333333299E-2</v>
      </c>
      <c r="ACB9" s="164">
        <v>1.3333333333333299E-2</v>
      </c>
      <c r="ACC9" s="164">
        <v>1.3333333333333299E-2</v>
      </c>
      <c r="ACD9" s="164">
        <v>1.3333333333333299E-2</v>
      </c>
      <c r="ACE9" s="164">
        <v>1.3333333333333299E-2</v>
      </c>
      <c r="ACF9" s="164">
        <v>1.3333333333333299E-2</v>
      </c>
      <c r="ACG9" s="164">
        <v>1.3333333333333299E-2</v>
      </c>
      <c r="ACH9" s="164">
        <v>1.3333333333333299E-2</v>
      </c>
      <c r="ACI9" s="164">
        <v>1.3333333333333299E-2</v>
      </c>
      <c r="ACJ9" s="164">
        <v>1.3333333333333299E-2</v>
      </c>
      <c r="ACK9" s="164">
        <v>1.3333333333333299E-2</v>
      </c>
      <c r="ACL9" s="164">
        <v>1.3333333333333299E-2</v>
      </c>
      <c r="ACM9" s="164">
        <v>1.3333333333333299E-2</v>
      </c>
      <c r="ACN9" s="164">
        <v>1.3333333333333299E-2</v>
      </c>
      <c r="ACO9" s="164">
        <v>1.3333333333333299E-2</v>
      </c>
      <c r="ACP9" s="164">
        <v>1.3333333333333299E-2</v>
      </c>
      <c r="ACQ9" s="164">
        <v>1.3333333333333299E-2</v>
      </c>
      <c r="ACR9" s="164">
        <v>1.3333333333333299E-2</v>
      </c>
      <c r="ACS9" s="164">
        <v>1.3333333333333299E-2</v>
      </c>
      <c r="ACT9" s="164">
        <v>1.3333333333333299E-2</v>
      </c>
      <c r="ACU9" s="164">
        <v>1.3333333333333299E-2</v>
      </c>
      <c r="ACV9" s="164">
        <v>1.3333333333333299E-2</v>
      </c>
      <c r="ACW9" s="164">
        <v>1.3333333333333299E-2</v>
      </c>
      <c r="ACX9" s="164">
        <v>1.3333333333333299E-2</v>
      </c>
      <c r="ACY9" s="164">
        <v>1.3333333333333299E-2</v>
      </c>
      <c r="ACZ9" s="164">
        <v>1.3333333333333299E-2</v>
      </c>
      <c r="ADA9" s="164">
        <v>1.3333333333333299E-2</v>
      </c>
      <c r="ADB9" s="164">
        <v>1.3333333333333299E-2</v>
      </c>
      <c r="ADC9" s="164">
        <v>1.3333333333333299E-2</v>
      </c>
      <c r="ADD9" s="164">
        <v>1.3333333333333299E-2</v>
      </c>
      <c r="ADE9" s="164">
        <v>1.3333333333333299E-2</v>
      </c>
      <c r="ADF9" s="164">
        <v>1.3333333333333299E-2</v>
      </c>
      <c r="ADG9" s="164">
        <v>1.3333333333333299E-2</v>
      </c>
      <c r="ADH9" s="164">
        <v>1.3333333333333299E-2</v>
      </c>
      <c r="ADI9" s="164">
        <v>1.3333333333333299E-2</v>
      </c>
      <c r="ADJ9" s="164">
        <v>1.3333333333333299E-2</v>
      </c>
      <c r="ADK9" s="164">
        <v>1.3333333333333299E-2</v>
      </c>
      <c r="ADL9" s="164">
        <v>1.3333333333333299E-2</v>
      </c>
      <c r="ADM9" s="164">
        <v>1.3333333333333299E-2</v>
      </c>
      <c r="ADN9" s="164">
        <v>1.3333333333333299E-2</v>
      </c>
      <c r="ADO9" s="164">
        <v>1.3333333333333299E-2</v>
      </c>
      <c r="ADP9" s="164">
        <v>1.3333333333333299E-2</v>
      </c>
      <c r="ADQ9" s="164">
        <v>1.3333333333333299E-2</v>
      </c>
      <c r="ADR9" s="164">
        <v>1.3333333333333299E-2</v>
      </c>
      <c r="ADS9" s="164">
        <v>1.3333333333333299E-2</v>
      </c>
      <c r="ADT9" s="164">
        <v>1.3333333333333299E-2</v>
      </c>
      <c r="ADU9" s="164">
        <v>1.3333333333333299E-2</v>
      </c>
      <c r="ADV9" s="164">
        <v>1.3333333333333299E-2</v>
      </c>
      <c r="ADW9" s="164">
        <v>1.3333333333333299E-2</v>
      </c>
    </row>
    <row r="10" spans="1:803" s="164" customFormat="1">
      <c r="A10" s="146" t="s">
        <v>499</v>
      </c>
      <c r="B10" s="147">
        <v>1</v>
      </c>
      <c r="C10" s="147">
        <v>1</v>
      </c>
      <c r="D10" s="147">
        <v>1</v>
      </c>
      <c r="E10" s="147">
        <v>0.99333333333333296</v>
      </c>
      <c r="F10" s="147">
        <v>0.86</v>
      </c>
      <c r="G10" s="147">
        <v>0.64</v>
      </c>
      <c r="H10" s="147">
        <v>0.46</v>
      </c>
      <c r="I10" s="147">
        <v>0.30666666666666698</v>
      </c>
      <c r="J10" s="147">
        <v>0.18666666666666701</v>
      </c>
      <c r="K10" s="147">
        <v>0.16666666666666699</v>
      </c>
      <c r="L10" s="147">
        <v>0.10666666666666701</v>
      </c>
      <c r="M10" s="147">
        <v>0.08</v>
      </c>
      <c r="N10" s="147">
        <v>6.6666666666666693E-2</v>
      </c>
      <c r="O10" s="147">
        <v>5.3333333333333302E-2</v>
      </c>
      <c r="P10" s="147">
        <v>4.6666666666666697E-2</v>
      </c>
      <c r="Q10" s="147">
        <v>4.6666666666666697E-2</v>
      </c>
      <c r="R10" s="147">
        <v>4.6666666666666697E-2</v>
      </c>
      <c r="S10" s="147">
        <v>4.6666666666666697E-2</v>
      </c>
      <c r="T10" s="147">
        <v>4.6666666666666697E-2</v>
      </c>
      <c r="U10" s="147">
        <v>4.6666666666666697E-2</v>
      </c>
      <c r="V10" s="147">
        <v>4.6666666666666697E-2</v>
      </c>
      <c r="W10" s="147">
        <v>4.6666666666666697E-2</v>
      </c>
      <c r="X10" s="147">
        <v>4.6666666666666697E-2</v>
      </c>
      <c r="Y10" s="147">
        <v>0.04</v>
      </c>
      <c r="Z10" s="147">
        <v>0.04</v>
      </c>
      <c r="AA10" s="147">
        <v>0.04</v>
      </c>
      <c r="AB10" s="147">
        <v>0.02</v>
      </c>
      <c r="AC10" s="148">
        <v>0.02</v>
      </c>
      <c r="AD10" s="148">
        <v>0.02</v>
      </c>
      <c r="AE10" s="148">
        <v>0.02</v>
      </c>
      <c r="AF10" s="148">
        <v>0.02</v>
      </c>
      <c r="AG10" s="148">
        <v>0.02</v>
      </c>
      <c r="AH10" s="148">
        <v>0.02</v>
      </c>
      <c r="AI10" s="148">
        <v>0.02</v>
      </c>
      <c r="AJ10" s="148">
        <v>0.02</v>
      </c>
      <c r="AK10" s="148">
        <v>0.02</v>
      </c>
      <c r="AL10" s="148">
        <v>0.02</v>
      </c>
      <c r="AM10" s="148">
        <v>0.02</v>
      </c>
      <c r="AN10" s="164">
        <v>0.02</v>
      </c>
      <c r="AO10" s="164">
        <v>0.02</v>
      </c>
      <c r="AP10" s="164">
        <v>0.02</v>
      </c>
      <c r="AQ10" s="164">
        <v>0.02</v>
      </c>
      <c r="AR10" s="164">
        <v>0.02</v>
      </c>
      <c r="AS10" s="164">
        <v>1.3333333333333299E-2</v>
      </c>
      <c r="AT10" s="164">
        <v>1.3333333333333299E-2</v>
      </c>
      <c r="AU10" s="164">
        <v>1.3333333333333299E-2</v>
      </c>
      <c r="AV10" s="164">
        <v>1.3333333333333299E-2</v>
      </c>
      <c r="AW10" s="164">
        <v>1.3333333333333299E-2</v>
      </c>
      <c r="AX10" s="164">
        <v>1.3333333333333299E-2</v>
      </c>
      <c r="AY10" s="164">
        <v>1.3333333333333299E-2</v>
      </c>
      <c r="AZ10" s="164">
        <v>1.3333333333333299E-2</v>
      </c>
      <c r="BA10" s="164">
        <v>1.3333333333333299E-2</v>
      </c>
      <c r="BB10" s="164">
        <v>1.3333333333333299E-2</v>
      </c>
      <c r="BC10" s="164">
        <v>1.3333333333333299E-2</v>
      </c>
      <c r="BD10" s="164">
        <v>1.3333333333333299E-2</v>
      </c>
      <c r="BE10" s="164">
        <v>1.3333333333333299E-2</v>
      </c>
      <c r="BF10" s="164">
        <v>1.3333333333333299E-2</v>
      </c>
      <c r="BG10" s="164">
        <v>6.6666666666666697E-3</v>
      </c>
      <c r="BH10" s="164">
        <v>6.6666666666666697E-3</v>
      </c>
      <c r="BI10" s="164">
        <v>6.6666666666666697E-3</v>
      </c>
      <c r="BJ10" s="164">
        <v>6.6666666666666697E-3</v>
      </c>
      <c r="BK10" s="164">
        <v>6.6666666666666697E-3</v>
      </c>
      <c r="BL10" s="164">
        <v>6.6666666666666697E-3</v>
      </c>
      <c r="BM10" s="164">
        <v>6.6666666666666697E-3</v>
      </c>
      <c r="BN10" s="164">
        <v>6.6666666666666697E-3</v>
      </c>
      <c r="BO10" s="164">
        <v>6.6666666666666697E-3</v>
      </c>
      <c r="BP10" s="164">
        <v>6.6666666666666697E-3</v>
      </c>
      <c r="BQ10" s="164">
        <v>6.6666666666666697E-3</v>
      </c>
      <c r="BR10" s="164">
        <v>6.6666666666666697E-3</v>
      </c>
      <c r="BS10" s="164">
        <v>6.6666666666666697E-3</v>
      </c>
      <c r="BT10" s="164">
        <v>6.6666666666666697E-3</v>
      </c>
      <c r="BU10" s="165">
        <v>6.6666666666666697E-3</v>
      </c>
      <c r="BV10" s="164">
        <v>6.6666666666666697E-3</v>
      </c>
      <c r="BW10" s="164">
        <v>6.6666666666666697E-3</v>
      </c>
      <c r="BX10" s="164">
        <v>6.6666666666666697E-3</v>
      </c>
      <c r="BY10" s="164">
        <v>6.6666666666666697E-3</v>
      </c>
      <c r="BZ10" s="164">
        <v>6.6666666666666697E-3</v>
      </c>
      <c r="CA10" s="164">
        <v>6.6666666666666697E-3</v>
      </c>
      <c r="CB10" s="164">
        <v>6.6666666666666697E-3</v>
      </c>
      <c r="CC10" s="164">
        <v>6.6666666666666697E-3</v>
      </c>
      <c r="CD10" s="164">
        <v>6.6666666666666697E-3</v>
      </c>
      <c r="CE10" s="164">
        <v>6.6666666666666697E-3</v>
      </c>
      <c r="CF10" s="164">
        <v>6.6666666666666697E-3</v>
      </c>
      <c r="CG10" s="164">
        <v>6.6666666666666697E-3</v>
      </c>
      <c r="CH10" s="164">
        <v>6.6666666666666697E-3</v>
      </c>
      <c r="CI10" s="164">
        <v>6.6666666666666697E-3</v>
      </c>
      <c r="CJ10" s="164">
        <v>6.6666666666666697E-3</v>
      </c>
      <c r="CK10" s="164">
        <v>6.6666666666666697E-3</v>
      </c>
      <c r="CL10" s="164">
        <v>6.6666666666666697E-3</v>
      </c>
      <c r="CM10" s="164">
        <v>6.6666666666666697E-3</v>
      </c>
      <c r="CN10" s="164">
        <v>6.6666666666666697E-3</v>
      </c>
      <c r="CO10" s="164">
        <v>6.6666666666666697E-3</v>
      </c>
      <c r="CP10" s="164">
        <v>6.6666666666666697E-3</v>
      </c>
      <c r="CQ10" s="164">
        <v>6.6666666666666697E-3</v>
      </c>
      <c r="CR10" s="164">
        <v>6.6666666666666697E-3</v>
      </c>
      <c r="CS10" s="164">
        <v>6.6666666666666697E-3</v>
      </c>
      <c r="CT10" s="164">
        <v>6.6666666666666697E-3</v>
      </c>
      <c r="CU10" s="164">
        <v>6.6666666666666697E-3</v>
      </c>
      <c r="CV10" s="164">
        <v>6.6666666666666697E-3</v>
      </c>
      <c r="CW10" s="164">
        <v>6.6666666666666697E-3</v>
      </c>
      <c r="CX10" s="164">
        <v>6.6666666666666697E-3</v>
      </c>
      <c r="CY10" s="164">
        <v>0</v>
      </c>
      <c r="CZ10" s="164">
        <v>0</v>
      </c>
      <c r="DA10" s="164">
        <v>0</v>
      </c>
      <c r="DB10" s="164">
        <v>0</v>
      </c>
      <c r="DC10" s="164">
        <v>0</v>
      </c>
      <c r="DD10" s="164">
        <v>0</v>
      </c>
      <c r="DE10" s="164">
        <v>0</v>
      </c>
      <c r="DF10" s="164">
        <v>0</v>
      </c>
      <c r="DG10" s="164">
        <v>0</v>
      </c>
      <c r="DH10" s="164">
        <v>0</v>
      </c>
      <c r="DI10" s="164">
        <v>0</v>
      </c>
      <c r="DJ10" s="164">
        <v>0</v>
      </c>
      <c r="DK10" s="164">
        <v>0</v>
      </c>
      <c r="DL10" s="164">
        <v>0</v>
      </c>
      <c r="DM10" s="164">
        <v>0</v>
      </c>
      <c r="DN10" s="164">
        <v>0</v>
      </c>
      <c r="DO10" s="164">
        <v>0</v>
      </c>
      <c r="DP10" s="164">
        <v>0</v>
      </c>
      <c r="DQ10" s="164">
        <v>0</v>
      </c>
      <c r="DR10" s="164">
        <v>0</v>
      </c>
      <c r="DS10" s="164">
        <v>0</v>
      </c>
      <c r="DT10" s="164">
        <v>0</v>
      </c>
      <c r="DU10" s="164">
        <v>0</v>
      </c>
      <c r="DV10" s="164">
        <v>0</v>
      </c>
      <c r="DW10" s="164">
        <v>0</v>
      </c>
      <c r="DX10" s="164">
        <v>0</v>
      </c>
      <c r="DY10" s="164">
        <v>0</v>
      </c>
      <c r="DZ10" s="164">
        <v>0</v>
      </c>
      <c r="EA10" s="164">
        <v>0</v>
      </c>
      <c r="EB10" s="164">
        <v>0</v>
      </c>
      <c r="EC10" s="164">
        <v>0</v>
      </c>
      <c r="ED10" s="164">
        <v>0</v>
      </c>
      <c r="EE10" s="164">
        <v>0</v>
      </c>
      <c r="EF10" s="164">
        <v>0</v>
      </c>
      <c r="EG10" s="164">
        <v>0</v>
      </c>
      <c r="EH10" s="164">
        <v>0</v>
      </c>
      <c r="EI10" s="164">
        <v>0</v>
      </c>
      <c r="EJ10" s="164">
        <v>0</v>
      </c>
      <c r="EK10" s="164">
        <v>0</v>
      </c>
      <c r="EL10" s="164">
        <v>0</v>
      </c>
      <c r="EM10" s="164">
        <v>0</v>
      </c>
      <c r="EN10" s="164">
        <v>0</v>
      </c>
      <c r="EO10" s="164">
        <v>0</v>
      </c>
      <c r="EP10" s="164">
        <v>0</v>
      </c>
      <c r="EQ10" s="164">
        <v>0</v>
      </c>
      <c r="ER10" s="164">
        <v>0</v>
      </c>
      <c r="ES10" s="164">
        <v>0</v>
      </c>
      <c r="ET10" s="164">
        <v>0</v>
      </c>
      <c r="EU10" s="164">
        <v>0</v>
      </c>
      <c r="EV10" s="164">
        <v>0</v>
      </c>
      <c r="EW10" s="164">
        <v>0</v>
      </c>
      <c r="EX10" s="164">
        <v>0</v>
      </c>
      <c r="EY10" s="164">
        <v>0</v>
      </c>
      <c r="EZ10" s="164">
        <v>0</v>
      </c>
      <c r="FA10" s="164">
        <v>0</v>
      </c>
      <c r="FB10" s="164">
        <v>0</v>
      </c>
      <c r="FC10" s="164">
        <v>0</v>
      </c>
      <c r="FD10" s="164">
        <v>0</v>
      </c>
      <c r="FE10" s="164">
        <v>0</v>
      </c>
      <c r="FF10" s="164">
        <v>0</v>
      </c>
      <c r="FG10" s="164">
        <v>0</v>
      </c>
      <c r="FH10" s="164">
        <v>0</v>
      </c>
      <c r="FI10" s="164">
        <v>0</v>
      </c>
      <c r="FJ10" s="164">
        <v>0</v>
      </c>
      <c r="FK10" s="164">
        <v>0</v>
      </c>
      <c r="FL10" s="164">
        <v>0</v>
      </c>
      <c r="FM10" s="164">
        <v>0</v>
      </c>
      <c r="FN10" s="164">
        <v>0</v>
      </c>
      <c r="FO10" s="164">
        <v>0</v>
      </c>
      <c r="FP10" s="164">
        <v>0</v>
      </c>
      <c r="FQ10" s="164">
        <v>0</v>
      </c>
      <c r="FR10" s="164">
        <v>0</v>
      </c>
      <c r="FS10" s="164">
        <v>0</v>
      </c>
      <c r="FT10" s="164">
        <v>0</v>
      </c>
      <c r="FU10" s="164">
        <v>0</v>
      </c>
      <c r="FV10" s="164">
        <v>0</v>
      </c>
      <c r="FW10" s="164">
        <v>0</v>
      </c>
      <c r="FX10" s="164">
        <v>0</v>
      </c>
      <c r="FY10" s="164">
        <v>0</v>
      </c>
      <c r="FZ10" s="164">
        <v>0</v>
      </c>
      <c r="GA10" s="164">
        <v>0</v>
      </c>
      <c r="GB10" s="164">
        <v>0</v>
      </c>
      <c r="GC10" s="164">
        <v>0</v>
      </c>
      <c r="GD10" s="164">
        <v>0</v>
      </c>
      <c r="GE10" s="164">
        <v>0</v>
      </c>
      <c r="GF10" s="164">
        <v>0</v>
      </c>
      <c r="GG10" s="164">
        <v>0</v>
      </c>
      <c r="GH10" s="164">
        <v>0</v>
      </c>
      <c r="GI10" s="164">
        <v>0</v>
      </c>
      <c r="GJ10" s="164">
        <v>0</v>
      </c>
      <c r="GK10" s="164">
        <v>0</v>
      </c>
      <c r="GL10" s="164">
        <v>0</v>
      </c>
      <c r="GM10" s="164">
        <v>0</v>
      </c>
      <c r="GN10" s="164">
        <v>0</v>
      </c>
      <c r="GO10" s="164">
        <v>0</v>
      </c>
      <c r="GP10" s="164">
        <v>0</v>
      </c>
      <c r="GQ10" s="164">
        <v>0</v>
      </c>
      <c r="GR10" s="164">
        <v>0</v>
      </c>
      <c r="GS10" s="164">
        <v>0</v>
      </c>
      <c r="GT10" s="164">
        <v>0</v>
      </c>
      <c r="GU10" s="164">
        <v>0</v>
      </c>
      <c r="GV10" s="164">
        <v>0</v>
      </c>
      <c r="GW10" s="164">
        <v>0</v>
      </c>
      <c r="GX10" s="164">
        <v>0</v>
      </c>
      <c r="GY10" s="164">
        <v>0</v>
      </c>
      <c r="GZ10" s="164">
        <v>0</v>
      </c>
      <c r="HA10" s="164">
        <v>0</v>
      </c>
      <c r="HB10" s="164">
        <v>0</v>
      </c>
      <c r="HC10" s="164">
        <v>0</v>
      </c>
      <c r="HD10" s="164">
        <v>0</v>
      </c>
      <c r="HE10" s="164">
        <v>0</v>
      </c>
      <c r="HF10" s="164">
        <v>0</v>
      </c>
      <c r="HG10" s="164">
        <v>0</v>
      </c>
      <c r="HH10" s="164">
        <v>0</v>
      </c>
      <c r="HI10" s="164">
        <v>0</v>
      </c>
      <c r="HJ10" s="164">
        <v>0</v>
      </c>
      <c r="HK10" s="164">
        <v>0</v>
      </c>
      <c r="HL10" s="164">
        <v>0</v>
      </c>
      <c r="HM10" s="164">
        <v>0</v>
      </c>
      <c r="HN10" s="164">
        <v>0</v>
      </c>
      <c r="HO10" s="164">
        <v>0</v>
      </c>
      <c r="HP10" s="164">
        <v>0</v>
      </c>
      <c r="HQ10" s="164">
        <v>0</v>
      </c>
      <c r="HR10" s="164">
        <v>0</v>
      </c>
      <c r="HS10" s="164">
        <v>0</v>
      </c>
      <c r="HT10" s="164">
        <v>0</v>
      </c>
      <c r="HU10" s="164">
        <v>0</v>
      </c>
      <c r="HV10" s="164">
        <v>0</v>
      </c>
      <c r="HW10" s="164">
        <v>0</v>
      </c>
      <c r="HX10" s="164">
        <v>0</v>
      </c>
      <c r="HY10" s="164">
        <v>0</v>
      </c>
      <c r="HZ10" s="164">
        <v>0</v>
      </c>
      <c r="IA10" s="164">
        <v>0</v>
      </c>
      <c r="IB10" s="164">
        <v>0</v>
      </c>
      <c r="IC10" s="164">
        <v>0</v>
      </c>
      <c r="ID10" s="164">
        <v>0</v>
      </c>
      <c r="IE10" s="164">
        <v>0</v>
      </c>
      <c r="IF10" s="164">
        <v>0</v>
      </c>
      <c r="IG10" s="164">
        <v>0</v>
      </c>
      <c r="IH10" s="164">
        <v>0</v>
      </c>
      <c r="II10" s="164">
        <v>0</v>
      </c>
      <c r="IJ10" s="164">
        <v>0</v>
      </c>
      <c r="IK10" s="164">
        <v>0</v>
      </c>
      <c r="IL10" s="164">
        <v>0</v>
      </c>
      <c r="IM10" s="164">
        <v>0</v>
      </c>
      <c r="IN10" s="164">
        <v>0</v>
      </c>
      <c r="IO10" s="164">
        <v>0</v>
      </c>
      <c r="IP10" s="164">
        <v>0</v>
      </c>
      <c r="IQ10" s="164">
        <v>0</v>
      </c>
      <c r="IR10" s="164">
        <v>0</v>
      </c>
      <c r="IS10" s="164">
        <v>0</v>
      </c>
      <c r="IT10" s="164">
        <v>0</v>
      </c>
      <c r="IU10" s="164">
        <v>0</v>
      </c>
      <c r="IV10" s="164">
        <v>0</v>
      </c>
      <c r="IW10" s="164">
        <v>0</v>
      </c>
      <c r="IX10" s="164">
        <v>0</v>
      </c>
      <c r="IY10" s="164">
        <v>0</v>
      </c>
      <c r="IZ10" s="164">
        <v>0</v>
      </c>
      <c r="JA10" s="164">
        <v>0</v>
      </c>
      <c r="JB10" s="164">
        <v>0</v>
      </c>
      <c r="JC10" s="164">
        <v>0</v>
      </c>
      <c r="JD10" s="164">
        <v>0</v>
      </c>
      <c r="JE10" s="164">
        <v>0</v>
      </c>
      <c r="JF10" s="164">
        <v>0</v>
      </c>
      <c r="JG10" s="164">
        <v>0</v>
      </c>
      <c r="JH10" s="164">
        <v>0</v>
      </c>
      <c r="JI10" s="164">
        <v>0</v>
      </c>
      <c r="JJ10" s="164">
        <v>0</v>
      </c>
      <c r="JK10" s="164">
        <v>0</v>
      </c>
      <c r="JL10" s="164">
        <v>0</v>
      </c>
      <c r="JM10" s="164">
        <v>0</v>
      </c>
      <c r="JN10" s="164">
        <v>0</v>
      </c>
      <c r="JO10" s="164">
        <v>0</v>
      </c>
      <c r="JP10" s="164">
        <v>0</v>
      </c>
      <c r="JQ10" s="164">
        <v>0</v>
      </c>
      <c r="JR10" s="164">
        <v>0</v>
      </c>
      <c r="JS10" s="164">
        <v>0</v>
      </c>
      <c r="JT10" s="164">
        <v>0</v>
      </c>
      <c r="JU10" s="164">
        <v>0</v>
      </c>
      <c r="JV10" s="164">
        <v>0</v>
      </c>
      <c r="JW10" s="164">
        <v>0</v>
      </c>
      <c r="JX10" s="164">
        <v>0</v>
      </c>
      <c r="JY10" s="164">
        <v>0</v>
      </c>
      <c r="JZ10" s="164">
        <v>0</v>
      </c>
      <c r="KA10" s="164">
        <v>0</v>
      </c>
      <c r="KB10" s="164">
        <v>0</v>
      </c>
      <c r="KC10" s="164">
        <v>0</v>
      </c>
      <c r="KD10" s="164">
        <v>0</v>
      </c>
      <c r="KE10" s="164">
        <v>0</v>
      </c>
      <c r="KF10" s="164">
        <v>0</v>
      </c>
      <c r="KG10" s="164">
        <v>0</v>
      </c>
      <c r="KH10" s="164">
        <v>0</v>
      </c>
      <c r="KI10" s="164">
        <v>0</v>
      </c>
      <c r="KJ10" s="164">
        <v>0</v>
      </c>
      <c r="KK10" s="164">
        <v>0</v>
      </c>
      <c r="KL10" s="164">
        <v>0</v>
      </c>
      <c r="KM10" s="164">
        <v>0</v>
      </c>
      <c r="KN10" s="164">
        <v>0</v>
      </c>
      <c r="KO10" s="164">
        <v>0</v>
      </c>
      <c r="KP10" s="164">
        <v>0</v>
      </c>
      <c r="KQ10" s="164">
        <v>0</v>
      </c>
      <c r="KR10" s="164">
        <v>0</v>
      </c>
      <c r="KS10" s="164">
        <v>0</v>
      </c>
      <c r="KT10" s="164">
        <v>0</v>
      </c>
      <c r="KU10" s="164">
        <v>0</v>
      </c>
      <c r="KV10" s="164">
        <v>0</v>
      </c>
      <c r="KW10" s="164">
        <v>0</v>
      </c>
      <c r="KX10" s="164">
        <v>0</v>
      </c>
      <c r="KY10" s="164">
        <v>0</v>
      </c>
      <c r="KZ10" s="164">
        <v>0</v>
      </c>
      <c r="LA10" s="164">
        <v>0</v>
      </c>
      <c r="LB10" s="164">
        <v>0</v>
      </c>
      <c r="LC10" s="164">
        <v>0</v>
      </c>
      <c r="LD10" s="164">
        <v>0</v>
      </c>
      <c r="LE10" s="164">
        <v>0</v>
      </c>
      <c r="LF10" s="164">
        <v>0</v>
      </c>
      <c r="LG10" s="164">
        <v>0</v>
      </c>
      <c r="LH10" s="164">
        <v>0</v>
      </c>
      <c r="LI10" s="164">
        <v>0</v>
      </c>
      <c r="LJ10" s="164">
        <v>0</v>
      </c>
      <c r="LK10" s="164">
        <v>0</v>
      </c>
      <c r="LL10" s="164">
        <v>0</v>
      </c>
      <c r="LM10" s="164">
        <v>0</v>
      </c>
      <c r="LN10" s="164">
        <v>0</v>
      </c>
      <c r="LO10" s="164">
        <v>0</v>
      </c>
      <c r="LP10" s="164">
        <v>0</v>
      </c>
      <c r="LQ10" s="164">
        <v>0</v>
      </c>
      <c r="LR10" s="164">
        <v>0</v>
      </c>
      <c r="LS10" s="164">
        <v>0</v>
      </c>
      <c r="LT10" s="164">
        <v>0</v>
      </c>
      <c r="LU10" s="164">
        <v>0</v>
      </c>
      <c r="LV10" s="164">
        <v>0</v>
      </c>
      <c r="LW10" s="164">
        <v>0</v>
      </c>
      <c r="LX10" s="164">
        <v>0</v>
      </c>
      <c r="LY10" s="164">
        <v>0</v>
      </c>
      <c r="LZ10" s="164">
        <v>0</v>
      </c>
      <c r="MA10" s="164">
        <v>0</v>
      </c>
      <c r="MB10" s="164">
        <v>0</v>
      </c>
      <c r="MC10" s="164">
        <v>0</v>
      </c>
      <c r="MD10" s="164">
        <v>0</v>
      </c>
      <c r="ME10" s="164">
        <v>0</v>
      </c>
      <c r="MF10" s="164">
        <v>0</v>
      </c>
      <c r="MG10" s="164">
        <v>0</v>
      </c>
      <c r="MH10" s="164">
        <v>0</v>
      </c>
      <c r="MI10" s="164">
        <v>0</v>
      </c>
      <c r="MJ10" s="164">
        <v>0</v>
      </c>
      <c r="MK10" s="164">
        <v>0</v>
      </c>
      <c r="ML10" s="164">
        <v>0</v>
      </c>
      <c r="MM10" s="164">
        <v>0</v>
      </c>
      <c r="MN10" s="164">
        <v>0</v>
      </c>
      <c r="MO10" s="164">
        <v>0</v>
      </c>
      <c r="MP10" s="164">
        <v>0</v>
      </c>
      <c r="MQ10" s="164">
        <v>0</v>
      </c>
      <c r="MR10" s="164">
        <v>0</v>
      </c>
      <c r="MS10" s="164">
        <v>0</v>
      </c>
      <c r="MT10" s="164">
        <v>0</v>
      </c>
      <c r="MU10" s="164">
        <v>0</v>
      </c>
      <c r="MV10" s="164">
        <v>0</v>
      </c>
      <c r="MW10" s="164">
        <v>0</v>
      </c>
      <c r="MX10" s="164">
        <v>0</v>
      </c>
      <c r="MY10" s="164">
        <v>0</v>
      </c>
      <c r="MZ10" s="164">
        <v>0</v>
      </c>
      <c r="NA10" s="164">
        <v>0</v>
      </c>
      <c r="NB10" s="164">
        <v>0</v>
      </c>
      <c r="NC10" s="164">
        <v>0</v>
      </c>
      <c r="ND10" s="164">
        <v>0</v>
      </c>
      <c r="NE10" s="164">
        <v>0</v>
      </c>
      <c r="NF10" s="164">
        <v>0</v>
      </c>
      <c r="NG10" s="164">
        <v>0</v>
      </c>
      <c r="NH10" s="164">
        <v>0</v>
      </c>
      <c r="NI10" s="164">
        <v>0</v>
      </c>
      <c r="NJ10" s="164">
        <v>0</v>
      </c>
      <c r="NK10" s="164">
        <v>0</v>
      </c>
      <c r="NL10" s="164">
        <v>0</v>
      </c>
      <c r="NM10" s="164">
        <v>0</v>
      </c>
      <c r="NN10" s="164">
        <v>0</v>
      </c>
      <c r="NO10" s="164">
        <v>0</v>
      </c>
      <c r="NP10" s="164">
        <v>0</v>
      </c>
      <c r="NQ10" s="164">
        <v>0</v>
      </c>
      <c r="NR10" s="164">
        <v>0</v>
      </c>
      <c r="NS10" s="164">
        <v>0</v>
      </c>
      <c r="NT10" s="164">
        <v>0</v>
      </c>
      <c r="NU10" s="164">
        <v>0</v>
      </c>
      <c r="NV10" s="164">
        <v>0</v>
      </c>
      <c r="NW10" s="164">
        <v>0</v>
      </c>
      <c r="NX10" s="164">
        <v>0</v>
      </c>
      <c r="NY10" s="164">
        <v>0</v>
      </c>
      <c r="NZ10" s="164">
        <v>0</v>
      </c>
      <c r="OA10" s="164">
        <v>0</v>
      </c>
      <c r="OB10" s="164">
        <v>0</v>
      </c>
      <c r="OC10" s="164">
        <v>0</v>
      </c>
      <c r="OD10" s="164">
        <v>0</v>
      </c>
      <c r="OE10" s="164">
        <v>0</v>
      </c>
      <c r="OF10" s="164">
        <v>0</v>
      </c>
      <c r="OG10" s="164">
        <v>0</v>
      </c>
      <c r="OH10" s="164">
        <v>0</v>
      </c>
      <c r="OI10" s="164">
        <v>0</v>
      </c>
      <c r="OJ10" s="164">
        <v>0</v>
      </c>
      <c r="OK10" s="164">
        <v>0</v>
      </c>
      <c r="OL10" s="164">
        <v>0</v>
      </c>
      <c r="OM10" s="164">
        <v>0</v>
      </c>
      <c r="ON10" s="164">
        <v>0</v>
      </c>
      <c r="OO10" s="164">
        <v>0</v>
      </c>
      <c r="OP10" s="164">
        <v>0</v>
      </c>
      <c r="OQ10" s="164">
        <v>0</v>
      </c>
      <c r="OR10" s="164">
        <v>0</v>
      </c>
      <c r="OS10" s="164">
        <v>0</v>
      </c>
      <c r="OT10" s="164">
        <v>0</v>
      </c>
      <c r="OU10" s="164">
        <v>0</v>
      </c>
      <c r="OV10" s="164">
        <v>0</v>
      </c>
      <c r="OW10" s="164">
        <v>0</v>
      </c>
      <c r="OX10" s="164">
        <v>0</v>
      </c>
      <c r="OY10" s="164">
        <v>0</v>
      </c>
      <c r="OZ10" s="164">
        <v>0</v>
      </c>
      <c r="PA10" s="164">
        <v>0</v>
      </c>
      <c r="PB10" s="164">
        <v>0</v>
      </c>
      <c r="PC10" s="164">
        <v>0</v>
      </c>
      <c r="PD10" s="164">
        <v>0</v>
      </c>
      <c r="PE10" s="164">
        <v>0</v>
      </c>
      <c r="PF10" s="164">
        <v>0</v>
      </c>
      <c r="PG10" s="164">
        <v>0</v>
      </c>
      <c r="PH10" s="164">
        <v>0</v>
      </c>
      <c r="PI10" s="164">
        <v>0</v>
      </c>
      <c r="PJ10" s="164">
        <v>0</v>
      </c>
      <c r="PK10" s="164">
        <v>0</v>
      </c>
      <c r="PL10" s="164">
        <v>0</v>
      </c>
      <c r="PM10" s="164">
        <v>0</v>
      </c>
      <c r="PN10" s="164">
        <v>0</v>
      </c>
      <c r="PO10" s="164">
        <v>0</v>
      </c>
      <c r="PP10" s="164">
        <v>0</v>
      </c>
      <c r="PQ10" s="164">
        <v>0</v>
      </c>
      <c r="PR10" s="164">
        <v>0</v>
      </c>
      <c r="PS10" s="164">
        <v>0</v>
      </c>
      <c r="PT10" s="164">
        <v>0</v>
      </c>
      <c r="PU10" s="164">
        <v>0</v>
      </c>
      <c r="PV10" s="164">
        <v>0</v>
      </c>
      <c r="PW10" s="164">
        <v>0</v>
      </c>
      <c r="PX10" s="164">
        <v>0</v>
      </c>
      <c r="PY10" s="164">
        <v>0</v>
      </c>
      <c r="PZ10" s="164">
        <v>0</v>
      </c>
      <c r="QA10" s="164">
        <v>0</v>
      </c>
      <c r="QB10" s="164">
        <v>0</v>
      </c>
      <c r="QC10" s="164">
        <v>0</v>
      </c>
      <c r="QD10" s="164">
        <v>0</v>
      </c>
      <c r="QE10" s="164">
        <v>0</v>
      </c>
      <c r="QF10" s="164">
        <v>0</v>
      </c>
      <c r="QG10" s="164">
        <v>0</v>
      </c>
      <c r="QH10" s="164">
        <v>0</v>
      </c>
      <c r="QI10" s="164">
        <v>0</v>
      </c>
      <c r="QJ10" s="164">
        <v>0</v>
      </c>
      <c r="QK10" s="164">
        <v>0</v>
      </c>
      <c r="QL10" s="164">
        <v>0</v>
      </c>
      <c r="QM10" s="164">
        <v>0</v>
      </c>
      <c r="QN10" s="164">
        <v>0</v>
      </c>
      <c r="QO10" s="164">
        <v>0</v>
      </c>
      <c r="QP10" s="164">
        <v>0</v>
      </c>
      <c r="QQ10" s="164">
        <v>0</v>
      </c>
      <c r="QR10" s="164">
        <v>0</v>
      </c>
      <c r="QS10" s="164">
        <v>0</v>
      </c>
      <c r="QT10" s="164">
        <v>0</v>
      </c>
      <c r="QU10" s="164">
        <v>0</v>
      </c>
      <c r="QV10" s="164">
        <v>0</v>
      </c>
      <c r="QW10" s="164">
        <v>0</v>
      </c>
      <c r="QX10" s="164">
        <v>0</v>
      </c>
      <c r="QY10" s="164">
        <v>0</v>
      </c>
      <c r="QZ10" s="164">
        <v>0</v>
      </c>
      <c r="RA10" s="164">
        <v>0</v>
      </c>
      <c r="RB10" s="164">
        <v>0</v>
      </c>
      <c r="RC10" s="164">
        <v>0</v>
      </c>
      <c r="RD10" s="164">
        <v>0</v>
      </c>
      <c r="RE10" s="164">
        <v>0</v>
      </c>
      <c r="RF10" s="164">
        <v>0</v>
      </c>
      <c r="RG10" s="164">
        <v>0</v>
      </c>
      <c r="RH10" s="164">
        <v>0</v>
      </c>
      <c r="RI10" s="164">
        <v>0</v>
      </c>
      <c r="RJ10" s="164">
        <v>0</v>
      </c>
      <c r="RK10" s="164">
        <v>0</v>
      </c>
      <c r="RL10" s="164">
        <v>0</v>
      </c>
      <c r="RM10" s="164">
        <v>0</v>
      </c>
      <c r="RN10" s="164">
        <v>0</v>
      </c>
      <c r="RO10" s="164">
        <v>0</v>
      </c>
      <c r="RP10" s="164">
        <v>0</v>
      </c>
      <c r="RQ10" s="164">
        <v>0</v>
      </c>
      <c r="RR10" s="164">
        <v>0</v>
      </c>
      <c r="RS10" s="164">
        <v>0</v>
      </c>
      <c r="RT10" s="164">
        <v>0</v>
      </c>
      <c r="RU10" s="164">
        <v>0</v>
      </c>
      <c r="RV10" s="164">
        <v>0</v>
      </c>
      <c r="RW10" s="164">
        <v>0</v>
      </c>
      <c r="RX10" s="164">
        <v>0</v>
      </c>
      <c r="RY10" s="164">
        <v>0</v>
      </c>
      <c r="RZ10" s="164">
        <v>0</v>
      </c>
      <c r="SA10" s="164">
        <v>0</v>
      </c>
      <c r="SB10" s="164">
        <v>0</v>
      </c>
      <c r="SC10" s="164">
        <v>0</v>
      </c>
      <c r="SD10" s="164">
        <v>0</v>
      </c>
      <c r="SE10" s="164">
        <v>0</v>
      </c>
      <c r="SF10" s="164">
        <v>0</v>
      </c>
      <c r="SG10" s="164">
        <v>0</v>
      </c>
      <c r="SH10" s="164">
        <v>0</v>
      </c>
      <c r="SI10" s="164">
        <v>0</v>
      </c>
      <c r="SJ10" s="164">
        <v>0</v>
      </c>
      <c r="SK10" s="164">
        <v>0</v>
      </c>
      <c r="SL10" s="164">
        <v>0</v>
      </c>
      <c r="SM10" s="164">
        <v>0</v>
      </c>
      <c r="SN10" s="164">
        <v>0</v>
      </c>
      <c r="SO10" s="164">
        <v>0</v>
      </c>
      <c r="SP10" s="164">
        <v>0</v>
      </c>
      <c r="SQ10" s="164">
        <v>0</v>
      </c>
      <c r="SR10" s="164">
        <v>0</v>
      </c>
      <c r="SS10" s="164">
        <v>0</v>
      </c>
      <c r="ST10" s="164">
        <v>0</v>
      </c>
      <c r="SU10" s="164">
        <v>0</v>
      </c>
      <c r="SV10" s="164">
        <v>0</v>
      </c>
      <c r="SW10" s="164">
        <v>0</v>
      </c>
      <c r="SX10" s="164">
        <v>0</v>
      </c>
      <c r="SY10" s="164">
        <v>0</v>
      </c>
      <c r="SZ10" s="164">
        <v>0</v>
      </c>
      <c r="TA10" s="164">
        <v>0</v>
      </c>
      <c r="TB10" s="164">
        <v>0</v>
      </c>
      <c r="TC10" s="164">
        <v>0</v>
      </c>
      <c r="TD10" s="164">
        <v>0</v>
      </c>
      <c r="TE10" s="164">
        <v>0</v>
      </c>
      <c r="TF10" s="164">
        <v>0</v>
      </c>
      <c r="TG10" s="164">
        <v>0</v>
      </c>
      <c r="TH10" s="164">
        <v>0</v>
      </c>
      <c r="TI10" s="164">
        <v>0</v>
      </c>
      <c r="TJ10" s="164">
        <v>0</v>
      </c>
      <c r="TK10" s="164">
        <v>0</v>
      </c>
      <c r="TL10" s="164">
        <v>0</v>
      </c>
      <c r="TM10" s="164">
        <v>0</v>
      </c>
      <c r="TN10" s="164">
        <v>0</v>
      </c>
      <c r="TO10" s="164">
        <v>0</v>
      </c>
      <c r="TP10" s="164">
        <v>0</v>
      </c>
      <c r="TQ10" s="164">
        <v>0</v>
      </c>
      <c r="TR10" s="164">
        <v>0</v>
      </c>
      <c r="TS10" s="164">
        <v>0</v>
      </c>
      <c r="TT10" s="164">
        <v>0</v>
      </c>
      <c r="TU10" s="164">
        <v>0</v>
      </c>
      <c r="TV10" s="164">
        <v>0</v>
      </c>
      <c r="TW10" s="164">
        <v>0</v>
      </c>
      <c r="TX10" s="164">
        <v>0</v>
      </c>
      <c r="TY10" s="164">
        <v>0</v>
      </c>
      <c r="TZ10" s="164">
        <v>0</v>
      </c>
      <c r="UA10" s="164">
        <v>0</v>
      </c>
      <c r="UB10" s="164">
        <v>0</v>
      </c>
      <c r="UC10" s="164">
        <v>0</v>
      </c>
      <c r="UD10" s="164">
        <v>0</v>
      </c>
      <c r="UE10" s="164">
        <v>0</v>
      </c>
      <c r="UF10" s="164">
        <v>0</v>
      </c>
      <c r="UG10" s="164">
        <v>0</v>
      </c>
      <c r="UH10" s="164">
        <v>0</v>
      </c>
      <c r="UI10" s="164">
        <v>0</v>
      </c>
      <c r="UJ10" s="164">
        <v>0</v>
      </c>
      <c r="UK10" s="164">
        <v>0</v>
      </c>
      <c r="UL10" s="164">
        <v>0</v>
      </c>
      <c r="UM10" s="164">
        <v>0</v>
      </c>
      <c r="UN10" s="164">
        <v>0</v>
      </c>
      <c r="UO10" s="164">
        <v>0</v>
      </c>
      <c r="UP10" s="164">
        <v>0</v>
      </c>
      <c r="UQ10" s="164">
        <v>0</v>
      </c>
      <c r="UR10" s="164">
        <v>0</v>
      </c>
      <c r="US10" s="164">
        <v>0</v>
      </c>
      <c r="UT10" s="164">
        <v>0</v>
      </c>
      <c r="UU10" s="164">
        <v>0</v>
      </c>
      <c r="UV10" s="164">
        <v>0</v>
      </c>
      <c r="UW10" s="164">
        <v>0</v>
      </c>
      <c r="UX10" s="164">
        <v>0</v>
      </c>
      <c r="UY10" s="164">
        <v>0</v>
      </c>
      <c r="UZ10" s="164">
        <v>0</v>
      </c>
      <c r="VA10" s="164">
        <v>0</v>
      </c>
      <c r="VB10" s="164">
        <v>0</v>
      </c>
      <c r="VC10" s="164">
        <v>0</v>
      </c>
      <c r="VD10" s="164">
        <v>0</v>
      </c>
      <c r="VE10" s="164">
        <v>0</v>
      </c>
      <c r="VF10" s="164">
        <v>0</v>
      </c>
      <c r="VG10" s="164">
        <v>0</v>
      </c>
      <c r="VH10" s="164">
        <v>0</v>
      </c>
      <c r="VI10" s="164">
        <v>0</v>
      </c>
      <c r="VJ10" s="164">
        <v>0</v>
      </c>
      <c r="VK10" s="164">
        <v>0</v>
      </c>
      <c r="VL10" s="164">
        <v>0</v>
      </c>
      <c r="VM10" s="164">
        <v>0</v>
      </c>
      <c r="VN10" s="164">
        <v>0</v>
      </c>
      <c r="VO10" s="164">
        <v>0</v>
      </c>
      <c r="VP10" s="164">
        <v>0</v>
      </c>
      <c r="VQ10" s="164">
        <v>0</v>
      </c>
      <c r="VR10" s="164">
        <v>0</v>
      </c>
      <c r="VS10" s="164">
        <v>0</v>
      </c>
      <c r="VT10" s="164">
        <v>0</v>
      </c>
      <c r="VU10" s="164">
        <v>0</v>
      </c>
      <c r="VV10" s="164">
        <v>0</v>
      </c>
      <c r="VW10" s="164">
        <v>0</v>
      </c>
      <c r="VX10" s="164">
        <v>0</v>
      </c>
      <c r="VY10" s="164">
        <v>0</v>
      </c>
      <c r="VZ10" s="164">
        <v>0</v>
      </c>
      <c r="WA10" s="164">
        <v>0</v>
      </c>
      <c r="WB10" s="164">
        <v>0</v>
      </c>
      <c r="WC10" s="164">
        <v>0</v>
      </c>
      <c r="WD10" s="164">
        <v>0</v>
      </c>
      <c r="WE10" s="164">
        <v>0</v>
      </c>
      <c r="WF10" s="164">
        <v>0</v>
      </c>
      <c r="WG10" s="164">
        <v>0</v>
      </c>
      <c r="WH10" s="164">
        <v>0</v>
      </c>
      <c r="WI10" s="164">
        <v>0</v>
      </c>
      <c r="WJ10" s="164">
        <v>0</v>
      </c>
      <c r="WK10" s="164">
        <v>0</v>
      </c>
      <c r="WL10" s="164">
        <v>0</v>
      </c>
      <c r="WM10" s="164">
        <v>0</v>
      </c>
      <c r="WN10" s="164">
        <v>0</v>
      </c>
      <c r="WO10" s="164">
        <v>0</v>
      </c>
      <c r="WP10" s="164">
        <v>0</v>
      </c>
      <c r="WQ10" s="164">
        <v>0</v>
      </c>
      <c r="WR10" s="164">
        <v>0</v>
      </c>
      <c r="WS10" s="164">
        <v>0</v>
      </c>
      <c r="WT10" s="164">
        <v>0</v>
      </c>
      <c r="WU10" s="164">
        <v>0</v>
      </c>
      <c r="WV10" s="164">
        <v>0</v>
      </c>
      <c r="WW10" s="164">
        <v>0</v>
      </c>
      <c r="WX10" s="164">
        <v>0</v>
      </c>
      <c r="WY10" s="164">
        <v>0</v>
      </c>
      <c r="WZ10" s="164">
        <v>0</v>
      </c>
      <c r="XA10" s="164">
        <v>0</v>
      </c>
      <c r="XB10" s="164">
        <v>0</v>
      </c>
      <c r="XC10" s="164">
        <v>0</v>
      </c>
      <c r="XD10" s="164">
        <v>0</v>
      </c>
      <c r="XE10" s="164">
        <v>0</v>
      </c>
      <c r="XF10" s="164">
        <v>0</v>
      </c>
      <c r="XG10" s="164">
        <v>0</v>
      </c>
      <c r="XH10" s="164">
        <v>0</v>
      </c>
      <c r="XI10" s="164">
        <v>0</v>
      </c>
      <c r="XJ10" s="164">
        <v>0</v>
      </c>
      <c r="XK10" s="164">
        <v>0</v>
      </c>
      <c r="XL10" s="164">
        <v>0</v>
      </c>
      <c r="XM10" s="164">
        <v>0</v>
      </c>
      <c r="XN10" s="164">
        <v>0</v>
      </c>
      <c r="XO10" s="164">
        <v>0</v>
      </c>
      <c r="XP10" s="164">
        <v>0</v>
      </c>
      <c r="XQ10" s="164">
        <v>0</v>
      </c>
      <c r="XR10" s="164">
        <v>0</v>
      </c>
      <c r="XS10" s="164">
        <v>0</v>
      </c>
      <c r="XT10" s="164">
        <v>0</v>
      </c>
      <c r="XU10" s="164">
        <v>0</v>
      </c>
      <c r="XV10" s="164">
        <v>0</v>
      </c>
      <c r="XW10" s="164">
        <v>0</v>
      </c>
      <c r="XX10" s="164">
        <v>0</v>
      </c>
      <c r="XY10" s="164">
        <v>0</v>
      </c>
      <c r="XZ10" s="164">
        <v>0</v>
      </c>
      <c r="YA10" s="164">
        <v>0</v>
      </c>
      <c r="YB10" s="164">
        <v>0</v>
      </c>
      <c r="YC10" s="164">
        <v>0</v>
      </c>
      <c r="YD10" s="164">
        <v>0</v>
      </c>
      <c r="YE10" s="164">
        <v>0</v>
      </c>
      <c r="YF10" s="164">
        <v>0</v>
      </c>
      <c r="YG10" s="164">
        <v>0</v>
      </c>
      <c r="YH10" s="164">
        <v>0</v>
      </c>
      <c r="YI10" s="164">
        <v>0</v>
      </c>
      <c r="YJ10" s="164">
        <v>0</v>
      </c>
      <c r="YK10" s="164">
        <v>0</v>
      </c>
      <c r="YL10" s="164">
        <v>0</v>
      </c>
      <c r="YM10" s="164">
        <v>0</v>
      </c>
      <c r="YN10" s="164">
        <v>0</v>
      </c>
      <c r="YO10" s="164">
        <v>0</v>
      </c>
      <c r="YP10" s="164">
        <v>0</v>
      </c>
      <c r="YQ10" s="164">
        <v>0</v>
      </c>
      <c r="YR10" s="164">
        <v>0</v>
      </c>
      <c r="YS10" s="164">
        <v>0</v>
      </c>
      <c r="YT10" s="164">
        <v>0</v>
      </c>
      <c r="YU10" s="164">
        <v>0</v>
      </c>
      <c r="YV10" s="164">
        <v>0</v>
      </c>
      <c r="YW10" s="164">
        <v>0</v>
      </c>
      <c r="YX10" s="164">
        <v>0</v>
      </c>
      <c r="YY10" s="164">
        <v>0</v>
      </c>
      <c r="YZ10" s="164">
        <v>0</v>
      </c>
      <c r="ZA10" s="164">
        <v>0</v>
      </c>
      <c r="ZB10" s="164">
        <v>0</v>
      </c>
      <c r="ZC10" s="164">
        <v>0</v>
      </c>
      <c r="ZD10" s="164">
        <v>0</v>
      </c>
      <c r="ZE10" s="164">
        <v>0</v>
      </c>
      <c r="ZF10" s="164">
        <v>0</v>
      </c>
      <c r="ZG10" s="164">
        <v>0</v>
      </c>
      <c r="ZH10" s="164">
        <v>0</v>
      </c>
      <c r="ZI10" s="164">
        <v>0</v>
      </c>
      <c r="ZJ10" s="164">
        <v>0</v>
      </c>
      <c r="ZK10" s="164">
        <v>0</v>
      </c>
      <c r="ZL10" s="164">
        <v>0</v>
      </c>
      <c r="ZM10" s="164">
        <v>0</v>
      </c>
      <c r="ZN10" s="164">
        <v>0</v>
      </c>
      <c r="ZO10" s="164">
        <v>0</v>
      </c>
      <c r="ZP10" s="164">
        <v>0</v>
      </c>
      <c r="ZQ10" s="164">
        <v>0</v>
      </c>
      <c r="ZR10" s="164">
        <v>0</v>
      </c>
      <c r="ZS10" s="164">
        <v>0</v>
      </c>
      <c r="ZT10" s="164">
        <v>0</v>
      </c>
      <c r="ZU10" s="164">
        <v>0</v>
      </c>
      <c r="ZV10" s="164">
        <v>0</v>
      </c>
      <c r="ZW10" s="164">
        <v>0</v>
      </c>
      <c r="ZX10" s="164">
        <v>0</v>
      </c>
      <c r="ZY10" s="164">
        <v>0</v>
      </c>
      <c r="ZZ10" s="164">
        <v>0</v>
      </c>
      <c r="AAA10" s="164">
        <v>0</v>
      </c>
      <c r="AAB10" s="164">
        <v>0</v>
      </c>
      <c r="AAC10" s="164">
        <v>0</v>
      </c>
      <c r="AAD10" s="164">
        <v>0</v>
      </c>
      <c r="AAE10" s="164">
        <v>0</v>
      </c>
      <c r="AAF10" s="164">
        <v>0</v>
      </c>
      <c r="AAG10" s="164">
        <v>0</v>
      </c>
      <c r="AAH10" s="164">
        <v>0</v>
      </c>
      <c r="AAI10" s="164">
        <v>0</v>
      </c>
      <c r="AAJ10" s="164">
        <v>0</v>
      </c>
      <c r="AAK10" s="164">
        <v>0</v>
      </c>
      <c r="AAL10" s="164">
        <v>0</v>
      </c>
      <c r="AAM10" s="164">
        <v>0</v>
      </c>
      <c r="AAN10" s="164">
        <v>0</v>
      </c>
      <c r="AAO10" s="164">
        <v>0</v>
      </c>
      <c r="AAP10" s="164">
        <v>0</v>
      </c>
      <c r="AAQ10" s="164">
        <v>0</v>
      </c>
      <c r="AAR10" s="164">
        <v>0</v>
      </c>
      <c r="AAS10" s="164">
        <v>0</v>
      </c>
      <c r="AAT10" s="164">
        <v>0</v>
      </c>
      <c r="AAU10" s="164">
        <v>0</v>
      </c>
      <c r="AAV10" s="164">
        <v>0</v>
      </c>
      <c r="AAW10" s="164">
        <v>0</v>
      </c>
      <c r="AAX10" s="164">
        <v>0</v>
      </c>
      <c r="AAY10" s="164">
        <v>0</v>
      </c>
      <c r="AAZ10" s="164">
        <v>0</v>
      </c>
      <c r="ABA10" s="164">
        <v>0</v>
      </c>
      <c r="ABB10" s="164">
        <v>0</v>
      </c>
      <c r="ABC10" s="164">
        <v>0</v>
      </c>
      <c r="ABD10" s="164">
        <v>0</v>
      </c>
      <c r="ABE10" s="164">
        <v>0</v>
      </c>
      <c r="ABF10" s="164">
        <v>0</v>
      </c>
      <c r="ABG10" s="164">
        <v>0</v>
      </c>
      <c r="ABH10" s="164">
        <v>0</v>
      </c>
      <c r="ABI10" s="164">
        <v>0</v>
      </c>
      <c r="ABJ10" s="164">
        <v>0</v>
      </c>
      <c r="ABK10" s="164">
        <v>0</v>
      </c>
      <c r="ABL10" s="164">
        <v>0</v>
      </c>
      <c r="ABM10" s="164">
        <v>0</v>
      </c>
      <c r="ABN10" s="164">
        <v>0</v>
      </c>
      <c r="ABO10" s="164">
        <v>0</v>
      </c>
      <c r="ABP10" s="164">
        <v>0</v>
      </c>
      <c r="ABQ10" s="164">
        <v>0</v>
      </c>
      <c r="ABR10" s="164">
        <v>0</v>
      </c>
      <c r="ABS10" s="164">
        <v>0</v>
      </c>
      <c r="ABT10" s="164">
        <v>0</v>
      </c>
      <c r="ABU10" s="164">
        <v>0</v>
      </c>
      <c r="ABV10" s="164">
        <v>0</v>
      </c>
      <c r="ABW10" s="164">
        <v>0</v>
      </c>
      <c r="ABX10" s="164">
        <v>0</v>
      </c>
      <c r="ABY10" s="164">
        <v>0</v>
      </c>
      <c r="ABZ10" s="164">
        <v>0</v>
      </c>
      <c r="ACA10" s="164">
        <v>0</v>
      </c>
      <c r="ACB10" s="164">
        <v>0</v>
      </c>
      <c r="ACC10" s="164">
        <v>0</v>
      </c>
      <c r="ACD10" s="164">
        <v>0</v>
      </c>
      <c r="ACE10" s="164">
        <v>0</v>
      </c>
      <c r="ACF10" s="164">
        <v>0</v>
      </c>
      <c r="ACG10" s="164">
        <v>0</v>
      </c>
      <c r="ACH10" s="164">
        <v>0</v>
      </c>
      <c r="ACI10" s="164">
        <v>0</v>
      </c>
      <c r="ACJ10" s="164">
        <v>0</v>
      </c>
      <c r="ACK10" s="164">
        <v>0</v>
      </c>
      <c r="ACL10" s="164">
        <v>0</v>
      </c>
      <c r="ACM10" s="164">
        <v>0</v>
      </c>
      <c r="ACN10" s="164">
        <v>0</v>
      </c>
      <c r="ACO10" s="164">
        <v>0</v>
      </c>
      <c r="ACP10" s="164">
        <v>0</v>
      </c>
      <c r="ACQ10" s="164">
        <v>0</v>
      </c>
      <c r="ACR10" s="164">
        <v>0</v>
      </c>
      <c r="ACS10" s="164">
        <v>0</v>
      </c>
      <c r="ACT10" s="164">
        <v>0</v>
      </c>
      <c r="ACU10" s="164">
        <v>0</v>
      </c>
      <c r="ACV10" s="164">
        <v>0</v>
      </c>
      <c r="ACW10" s="164">
        <v>0</v>
      </c>
      <c r="ACX10" s="164">
        <v>0</v>
      </c>
      <c r="ACY10" s="164">
        <v>0</v>
      </c>
      <c r="ACZ10" s="164">
        <v>0</v>
      </c>
      <c r="ADA10" s="164">
        <v>0</v>
      </c>
      <c r="ADB10" s="164">
        <v>0</v>
      </c>
      <c r="ADC10" s="164">
        <v>0</v>
      </c>
      <c r="ADD10" s="164">
        <v>0</v>
      </c>
      <c r="ADE10" s="164">
        <v>0</v>
      </c>
      <c r="ADF10" s="164">
        <v>0</v>
      </c>
      <c r="ADG10" s="164">
        <v>0</v>
      </c>
      <c r="ADH10" s="164">
        <v>0</v>
      </c>
      <c r="ADI10" s="164">
        <v>0</v>
      </c>
      <c r="ADJ10" s="164">
        <v>0</v>
      </c>
      <c r="ADK10" s="164">
        <v>0</v>
      </c>
      <c r="ADL10" s="164">
        <v>0</v>
      </c>
      <c r="ADM10" s="164">
        <v>0</v>
      </c>
      <c r="ADN10" s="164">
        <v>0</v>
      </c>
      <c r="ADO10" s="164">
        <v>0</v>
      </c>
      <c r="ADP10" s="164">
        <v>0</v>
      </c>
      <c r="ADQ10" s="164">
        <v>0</v>
      </c>
      <c r="ADR10" s="164">
        <v>0</v>
      </c>
      <c r="ADS10" s="164">
        <v>0</v>
      </c>
      <c r="ADT10" s="164">
        <v>0</v>
      </c>
      <c r="ADU10" s="164">
        <v>0</v>
      </c>
      <c r="ADV10" s="164">
        <v>0</v>
      </c>
      <c r="ADW10" s="164">
        <v>0</v>
      </c>
    </row>
    <row r="11" spans="1:803" s="1" customFormat="1">
      <c r="A11" s="13" t="s">
        <v>628</v>
      </c>
      <c r="B11" s="14">
        <v>0</v>
      </c>
      <c r="C11" s="14">
        <v>2750.6966798891799</v>
      </c>
      <c r="D11" s="14">
        <v>5043.8833677946404</v>
      </c>
      <c r="E11" s="14">
        <v>6932.2412600820999</v>
      </c>
      <c r="F11" s="14">
        <v>8347.4675371442099</v>
      </c>
      <c r="G11" s="14">
        <v>9290.9379834312804</v>
      </c>
      <c r="H11" s="14">
        <v>10007.8045075807</v>
      </c>
      <c r="I11" s="14">
        <v>10608.9246605719</v>
      </c>
      <c r="J11" s="14">
        <v>11116.3864622202</v>
      </c>
      <c r="K11" s="14">
        <v>11528.9702302939</v>
      </c>
      <c r="L11" s="14">
        <v>11964.0067302281</v>
      </c>
      <c r="M11" s="14">
        <v>11854.4084901974</v>
      </c>
      <c r="N11" s="14">
        <v>11635.393163877399</v>
      </c>
      <c r="O11" s="14">
        <v>11600.9966435801</v>
      </c>
      <c r="P11" s="14">
        <v>11278.6388836724</v>
      </c>
      <c r="Q11" s="14">
        <v>11078.4403289613</v>
      </c>
      <c r="R11" s="14">
        <v>10787.2151434111</v>
      </c>
      <c r="S11" s="14">
        <v>10340.0944744222</v>
      </c>
      <c r="T11" s="14">
        <v>10197.086194596301</v>
      </c>
      <c r="U11" s="14">
        <v>10016.837429183701</v>
      </c>
      <c r="V11" s="14">
        <v>9759.4022919829094</v>
      </c>
      <c r="W11" s="14">
        <v>9910.3443769259502</v>
      </c>
      <c r="X11" s="14">
        <v>9906.8288497508602</v>
      </c>
      <c r="Y11" s="14">
        <v>9808.7556155076909</v>
      </c>
      <c r="Z11" s="14">
        <v>9889.2362359431099</v>
      </c>
      <c r="AA11" s="14">
        <v>10022.7674206416</v>
      </c>
      <c r="AB11" s="14">
        <v>9694.1667713239094</v>
      </c>
      <c r="AC11" s="14">
        <v>9466.33520311756</v>
      </c>
      <c r="AD11" s="14">
        <v>9413.2199296277995</v>
      </c>
      <c r="AE11" s="14">
        <v>9344.4435256578508</v>
      </c>
      <c r="AF11" s="14">
        <v>9181.7439379411608</v>
      </c>
      <c r="AG11" s="14">
        <v>9100.8126650315608</v>
      </c>
      <c r="AH11" s="14">
        <v>9001.5679844896895</v>
      </c>
      <c r="AI11" s="14">
        <v>8984.1429053631291</v>
      </c>
      <c r="AJ11" s="14">
        <v>9075.7638117109891</v>
      </c>
      <c r="AK11" s="14">
        <v>9146.6382289887297</v>
      </c>
      <c r="AL11" s="14">
        <v>9072.9353338443707</v>
      </c>
      <c r="AM11" s="14">
        <v>8984.8401421041999</v>
      </c>
      <c r="AN11" s="8">
        <v>8882.6415986740794</v>
      </c>
      <c r="AO11" s="8">
        <v>8766.6237139276709</v>
      </c>
      <c r="AP11" s="8">
        <v>8637.0656415689591</v>
      </c>
      <c r="AQ11" s="8">
        <v>8494.2417553217401</v>
      </c>
      <c r="AR11" s="8">
        <v>8338.4217244634292</v>
      </c>
      <c r="AS11" s="8">
        <v>8169.8705882200002</v>
      </c>
      <c r="AT11" s="8">
        <v>7988.8488290387904</v>
      </c>
      <c r="AU11" s="8">
        <v>7795.6124447554603</v>
      </c>
      <c r="AV11" s="8">
        <v>7590.4130196713604</v>
      </c>
      <c r="AW11" s="8">
        <v>7373.4977945573901</v>
      </c>
      <c r="AX11" s="8">
        <v>7145.1097355997599</v>
      </c>
      <c r="AY11" s="8">
        <v>6905.4876023034703</v>
      </c>
      <c r="AZ11" s="8">
        <v>6654.8660143685602</v>
      </c>
      <c r="BA11" s="8">
        <v>6393.4755175543496</v>
      </c>
      <c r="BB11" s="8">
        <v>6121.5426485463804</v>
      </c>
      <c r="BC11" s="8">
        <v>5839.2899988406998</v>
      </c>
      <c r="BD11" s="8">
        <v>5546.9362776600201</v>
      </c>
      <c r="BE11" s="8">
        <v>5244.69637391586</v>
      </c>
      <c r="BF11" s="8">
        <v>4932.7814172306398</v>
      </c>
      <c r="BG11" s="8">
        <v>4611.3988380336596</v>
      </c>
      <c r="BH11" s="8">
        <v>4280.7524267444796</v>
      </c>
      <c r="BI11" s="8">
        <v>3941.0423920571002</v>
      </c>
      <c r="BJ11" s="8">
        <v>3592.4654183382299</v>
      </c>
      <c r="BK11" s="8">
        <v>3235.2147221526402</v>
      </c>
      <c r="BL11" s="8">
        <v>2869.4801079284298</v>
      </c>
      <c r="BM11" s="8">
        <v>2495.4480227747899</v>
      </c>
      <c r="BN11" s="8">
        <v>2113.3016104649901</v>
      </c>
      <c r="BO11" s="8">
        <v>1723.22076459652</v>
      </c>
      <c r="BP11" s="8">
        <v>1325.38218094085</v>
      </c>
      <c r="BQ11" s="8">
        <v>919.95940899447805</v>
      </c>
      <c r="BR11" s="8">
        <v>507.12290274325801</v>
      </c>
      <c r="BS11" s="8">
        <v>87.040070651443699</v>
      </c>
      <c r="BT11" s="8">
        <v>-340.12467511305999</v>
      </c>
      <c r="BU11" s="15">
        <v>-774.20987020589098</v>
      </c>
      <c r="BV11" s="1">
        <v>-1215.05695037491</v>
      </c>
      <c r="BW11" s="1">
        <v>-1662.51020445926</v>
      </c>
      <c r="BX11" s="1">
        <v>-2116.41672810821</v>
      </c>
      <c r="BY11" s="1">
        <v>-2576.6263782088799</v>
      </c>
      <c r="BZ11" s="1">
        <v>-3042.9917280126601</v>
      </c>
      <c r="CA11" s="1">
        <v>-3515.36802294976</v>
      </c>
      <c r="CB11" s="1">
        <v>-3993.6131371218598</v>
      </c>
      <c r="CC11" s="1">
        <v>-4477.5875304627498</v>
      </c>
      <c r="CD11" s="1">
        <v>-4967.1542065570802</v>
      </c>
      <c r="CE11" s="1">
        <v>-5462.1786711075001</v>
      </c>
      <c r="CF11" s="1">
        <v>-5962.5288910405698</v>
      </c>
      <c r="CG11" s="1">
        <v>-6468.0752542419896</v>
      </c>
      <c r="CH11" s="1">
        <v>-6978.6905299117898</v>
      </c>
      <c r="CI11" s="1">
        <v>-7487.9425064158904</v>
      </c>
      <c r="CJ11" s="1">
        <v>-7979.3396213801398</v>
      </c>
      <c r="CK11" s="1">
        <v>-8475.4677075090403</v>
      </c>
      <c r="CL11" s="1">
        <v>-8976.2200832049402</v>
      </c>
      <c r="CM11" s="1">
        <v>-9481.4918848327707</v>
      </c>
      <c r="CN11" s="1">
        <v>-9991.1800391158904</v>
      </c>
      <c r="CO11" s="1">
        <v>-10505.1832359254</v>
      </c>
      <c r="CP11" s="1">
        <v>-11023.401901457801</v>
      </c>
      <c r="CQ11" s="1">
        <v>-11545.738171794699</v>
      </c>
      <c r="CR11" s="1">
        <v>-12072.0958668413</v>
      </c>
      <c r="CS11" s="1">
        <v>-12602.3804646357</v>
      </c>
      <c r="CT11" s="1">
        <v>-13136.499076026999</v>
      </c>
      <c r="CU11" s="1">
        <v>-13674.360419714099</v>
      </c>
      <c r="CV11" s="1">
        <v>-14215.8747976429</v>
      </c>
      <c r="CW11" s="1">
        <v>-14760.954070755601</v>
      </c>
      <c r="CX11" s="1">
        <v>-15309.511635086499</v>
      </c>
      <c r="CY11" s="1">
        <v>-15861.462398202</v>
      </c>
      <c r="CZ11" s="1">
        <v>-16416.7227559776</v>
      </c>
      <c r="DA11" s="1">
        <v>-16975.210569708401</v>
      </c>
      <c r="DB11" s="1">
        <v>-17536.845143548799</v>
      </c>
      <c r="DC11" s="1">
        <v>-18101.5472022756</v>
      </c>
      <c r="DD11" s="1">
        <v>-18669.2388693717</v>
      </c>
      <c r="DE11" s="1">
        <v>-19239.843645424899</v>
      </c>
      <c r="DF11" s="1">
        <v>-19813.286386837401</v>
      </c>
      <c r="DG11" s="1">
        <v>-20389.493284842301</v>
      </c>
      <c r="DH11" s="1">
        <v>-20968.3918448226</v>
      </c>
      <c r="DI11" s="1">
        <v>-21549.910865928599</v>
      </c>
      <c r="DJ11" s="1">
        <v>-22133.980420989101</v>
      </c>
      <c r="DK11" s="1">
        <v>-22720.531836713199</v>
      </c>
      <c r="DL11" s="1">
        <v>-23309.497674178001</v>
      </c>
      <c r="DM11" s="1">
        <v>-23900.8117095985</v>
      </c>
      <c r="DN11" s="1">
        <v>-24494.4089153758</v>
      </c>
      <c r="DO11" s="1">
        <v>-25090.225441419701</v>
      </c>
      <c r="DP11" s="1">
        <v>-25688.1985967418</v>
      </c>
      <c r="DQ11" s="1">
        <v>-26288.266831315999</v>
      </c>
      <c r="DR11" s="1">
        <v>-26890.3697182014</v>
      </c>
      <c r="DS11" s="1">
        <v>-27494.4479359252</v>
      </c>
      <c r="DT11" s="1">
        <v>-28100.4432511216</v>
      </c>
      <c r="DU11" s="1">
        <v>-28708.2985014228</v>
      </c>
      <c r="DV11" s="1">
        <v>-29317.957578599198</v>
      </c>
      <c r="DW11" s="1">
        <v>-29929.3654119448</v>
      </c>
      <c r="DX11" s="1">
        <v>-30542.467951904498</v>
      </c>
      <c r="DY11" s="1">
        <v>-31157.212153940502</v>
      </c>
      <c r="DZ11" s="1">
        <v>-31773.5459626337</v>
      </c>
      <c r="EA11" s="1">
        <v>-32391.4182960172</v>
      </c>
      <c r="EB11" s="1">
        <v>-33010.779030138903</v>
      </c>
      <c r="EC11" s="1">
        <v>-33631.578983849198</v>
      </c>
      <c r="ED11" s="1">
        <v>-34253.769903811903</v>
      </c>
      <c r="EE11" s="1">
        <v>-34877.304449734103</v>
      </c>
      <c r="EF11" s="1">
        <v>-35502.136179812303</v>
      </c>
      <c r="EG11" s="1">
        <v>-36128.219536392498</v>
      </c>
      <c r="EH11" s="1">
        <v>-36755.5098318401</v>
      </c>
      <c r="EI11" s="1">
        <v>-37383.963234617098</v>
      </c>
      <c r="EJ11" s="1">
        <v>-38013.536755564397</v>
      </c>
      <c r="EK11" s="1">
        <v>-38644.1882343857</v>
      </c>
      <c r="EL11" s="1">
        <v>-39275.8763263293</v>
      </c>
      <c r="EM11" s="1">
        <v>-39908.560489067502</v>
      </c>
      <c r="EN11" s="1">
        <v>-40542.200969768302</v>
      </c>
      <c r="EO11" s="1">
        <v>-41176.758792357803</v>
      </c>
      <c r="EP11" s="1">
        <v>-41812.195744970799</v>
      </c>
      <c r="EQ11" s="1">
        <v>-42448.474367586998</v>
      </c>
      <c r="ER11" s="1">
        <v>-43085.557939849299</v>
      </c>
      <c r="ES11" s="1">
        <v>-43723.410469062597</v>
      </c>
      <c r="ET11" s="1">
        <v>-44361.996678370197</v>
      </c>
      <c r="EU11" s="1">
        <v>-45001.281995105797</v>
      </c>
      <c r="EV11" s="1">
        <v>-45641.232539316901</v>
      </c>
      <c r="EW11" s="1">
        <v>-46281.815112460201</v>
      </c>
      <c r="EX11" s="1">
        <v>-46922.997186263397</v>
      </c>
      <c r="EY11" s="1">
        <v>-47564.746891753399</v>
      </c>
      <c r="EZ11" s="1">
        <v>-48207.033008447303</v>
      </c>
      <c r="FA11" s="1">
        <v>-48849.824953704097</v>
      </c>
      <c r="FB11" s="1">
        <v>-49493.092772235999</v>
      </c>
      <c r="FC11" s="1">
        <v>-50136.807125774401</v>
      </c>
      <c r="FD11" s="1">
        <v>-50780.939282891799</v>
      </c>
      <c r="FE11" s="1">
        <v>-51425.461108974698</v>
      </c>
      <c r="FF11" s="1">
        <v>-52070.345056346501</v>
      </c>
      <c r="FG11" s="1">
        <v>-52715.564154538501</v>
      </c>
      <c r="FH11" s="1">
        <v>-53361.092000705903</v>
      </c>
      <c r="FI11" s="1">
        <v>-54006.902750188397</v>
      </c>
      <c r="FJ11" s="1">
        <v>-54652.971107211197</v>
      </c>
      <c r="FK11" s="1">
        <v>-55299.272315726499</v>
      </c>
      <c r="FL11" s="1">
        <v>-55945.782150391999</v>
      </c>
      <c r="FM11" s="1">
        <v>-56592.476907685603</v>
      </c>
      <c r="FN11" s="1">
        <v>-57239.333397153103</v>
      </c>
      <c r="FO11" s="1">
        <v>-57886.328932788398</v>
      </c>
      <c r="FP11" s="1">
        <v>-58533.441324543201</v>
      </c>
      <c r="FQ11" s="1">
        <v>-59180.648869965</v>
      </c>
      <c r="FR11" s="1">
        <v>-59827.930345961402</v>
      </c>
      <c r="FS11" s="1">
        <v>-60475.265000689098</v>
      </c>
      <c r="FT11" s="1">
        <v>-61122.632545564702</v>
      </c>
      <c r="FU11" s="1">
        <v>-61770.013147397898</v>
      </c>
      <c r="FV11" s="1">
        <v>-62417.387420642903</v>
      </c>
      <c r="FW11" s="1">
        <v>-63064.736419767498</v>
      </c>
      <c r="FX11" s="1">
        <v>-63712.041631738699</v>
      </c>
      <c r="FY11" s="1">
        <v>-64359.2849686216</v>
      </c>
      <c r="FZ11" s="1">
        <v>-65006.448760291903</v>
      </c>
      <c r="GA11" s="1">
        <v>-65653.515747258498</v>
      </c>
      <c r="GB11" s="1">
        <v>-66300.469073596105</v>
      </c>
      <c r="GC11" s="1">
        <v>-66947.292279985297</v>
      </c>
      <c r="GD11" s="1">
        <v>-67593.969296859301</v>
      </c>
      <c r="GE11" s="1">
        <v>-68240.484437655294</v>
      </c>
      <c r="GF11" s="1">
        <v>-68886.822392168906</v>
      </c>
      <c r="GG11" s="1">
        <v>-69532.968220010807</v>
      </c>
      <c r="GH11" s="1">
        <v>-70178.907344163206</v>
      </c>
      <c r="GI11" s="1">
        <v>-70824.625544636001</v>
      </c>
      <c r="GJ11" s="1">
        <v>-71470.108952219598</v>
      </c>
      <c r="GK11" s="1">
        <v>-72115.344042334094</v>
      </c>
      <c r="GL11" s="1">
        <v>-72760.317628973702</v>
      </c>
      <c r="GM11" s="1">
        <v>-73403.617780526605</v>
      </c>
      <c r="GN11" s="1">
        <v>-74046.647980148293</v>
      </c>
      <c r="GO11" s="1">
        <v>-74689.396456839298</v>
      </c>
      <c r="GP11" s="1">
        <v>-75331.851264735596</v>
      </c>
      <c r="GQ11" s="1">
        <v>-75974.000764838405</v>
      </c>
      <c r="GR11" s="1">
        <v>-76615.833619590296</v>
      </c>
      <c r="GS11" s="1">
        <v>-77257.338787534696</v>
      </c>
      <c r="GT11" s="1">
        <v>-77898.505518057398</v>
      </c>
      <c r="GU11" s="1">
        <v>-78539.323346209698</v>
      </c>
      <c r="GV11" s="1">
        <v>-79179.782087611296</v>
      </c>
      <c r="GW11" s="1">
        <v>-79819.871833432597</v>
      </c>
      <c r="GX11" s="1">
        <v>-80459.582945454094</v>
      </c>
      <c r="GY11" s="1">
        <v>-81098.906051203303</v>
      </c>
      <c r="GZ11" s="1">
        <v>-81737.832039166096</v>
      </c>
      <c r="HA11" s="1">
        <v>-82376.352054073694</v>
      </c>
      <c r="HB11" s="1">
        <v>-83014.457492262096</v>
      </c>
      <c r="HC11" s="1">
        <v>-83652.139997104401</v>
      </c>
      <c r="HD11" s="1">
        <v>-84289.391454514494</v>
      </c>
      <c r="HE11" s="1">
        <v>-84926.203988520196</v>
      </c>
      <c r="HF11" s="1">
        <v>-85562.569956906795</v>
      </c>
      <c r="HG11" s="1">
        <v>-86198.481946927801</v>
      </c>
      <c r="HH11" s="1">
        <v>-86833.932771083593</v>
      </c>
      <c r="HI11" s="1">
        <v>-87468.915462966004</v>
      </c>
      <c r="HJ11" s="1">
        <v>-88103.423273168402</v>
      </c>
      <c r="HK11" s="1">
        <v>-88737.449665260196</v>
      </c>
      <c r="HL11" s="1">
        <v>-89370.988311824098</v>
      </c>
      <c r="HM11" s="1">
        <v>-90004.033090557496</v>
      </c>
      <c r="HN11" s="1">
        <v>-90636.578080433101</v>
      </c>
      <c r="HO11" s="1">
        <v>-91268.6175579228</v>
      </c>
      <c r="HP11" s="1">
        <v>-91900.145993279104</v>
      </c>
      <c r="HQ11" s="1">
        <v>-92531.158046877201</v>
      </c>
      <c r="HR11" s="1">
        <v>-93161.648565613999</v>
      </c>
      <c r="HS11" s="1">
        <v>-93791.612579365305</v>
      </c>
      <c r="HT11" s="1">
        <v>-94421.045297498596</v>
      </c>
      <c r="HU11" s="1">
        <v>-95049.942105441805</v>
      </c>
      <c r="HV11" s="1">
        <v>-95678.298561306903</v>
      </c>
      <c r="HW11" s="1">
        <v>-96306.110392567294</v>
      </c>
      <c r="HX11" s="1">
        <v>-96933.373492788407</v>
      </c>
      <c r="HY11" s="1">
        <v>-97560.083918410804</v>
      </c>
      <c r="HZ11" s="1">
        <v>-98186.237885584604</v>
      </c>
      <c r="IA11" s="1">
        <v>-98811.831767055206</v>
      </c>
      <c r="IB11" s="1">
        <v>-99436.862089099101</v>
      </c>
      <c r="IC11" s="1">
        <v>-100061.32552850799</v>
      </c>
      <c r="ID11" s="1">
        <v>-100685.21890962499</v>
      </c>
      <c r="IE11" s="1">
        <v>-101308.539201422</v>
      </c>
      <c r="IF11" s="1">
        <v>-101931.283514632</v>
      </c>
      <c r="IG11" s="1">
        <v>-102553.449098924</v>
      </c>
      <c r="IH11" s="1">
        <v>-103175.033340122</v>
      </c>
      <c r="II11" s="1">
        <v>-103796.03375747699</v>
      </c>
      <c r="IJ11" s="1">
        <v>-104416.448000969</v>
      </c>
      <c r="IK11" s="1">
        <v>-105036.273848671</v>
      </c>
      <c r="IL11" s="1">
        <v>-105655.50920414001</v>
      </c>
      <c r="IM11" s="1">
        <v>-106274.152093863</v>
      </c>
      <c r="IN11" s="1">
        <v>-106892.200664734</v>
      </c>
      <c r="IO11" s="1">
        <v>-107509.653181584</v>
      </c>
      <c r="IP11" s="1">
        <v>-108126.508024738</v>
      </c>
      <c r="IQ11" s="1">
        <v>-108742.76368762901</v>
      </c>
      <c r="IR11" s="1">
        <v>-109358.418774431</v>
      </c>
      <c r="IS11" s="1">
        <v>-109973.471997753</v>
      </c>
      <c r="IT11" s="1">
        <v>-110587.92217635</v>
      </c>
      <c r="IU11" s="1">
        <v>-111201.76823289201</v>
      </c>
      <c r="IV11" s="1">
        <v>-111815.009191751</v>
      </c>
      <c r="IW11" s="1">
        <v>-112427.644176841</v>
      </c>
      <c r="IX11" s="1">
        <v>-113039.67240948199</v>
      </c>
      <c r="IY11" s="1">
        <v>-113651.093206308</v>
      </c>
      <c r="IZ11" s="1">
        <v>-114261.90597720499</v>
      </c>
      <c r="JA11" s="1">
        <v>-114872.11022328401</v>
      </c>
      <c r="JB11" s="1">
        <v>-115481.70553489</v>
      </c>
      <c r="JC11" s="1">
        <v>-116090.691589644</v>
      </c>
      <c r="JD11" s="1">
        <v>-116699.068150516</v>
      </c>
      <c r="JE11" s="1">
        <v>-117306.83506393401</v>
      </c>
      <c r="JF11" s="1">
        <v>-117913.99225792001</v>
      </c>
      <c r="JG11" s="1">
        <v>-118520.539740261</v>
      </c>
      <c r="JH11" s="1">
        <v>-119126.477596713</v>
      </c>
      <c r="JI11" s="1">
        <v>-119731.80598922999</v>
      </c>
      <c r="JJ11" s="1">
        <v>-120336.525154224</v>
      </c>
      <c r="JK11" s="1">
        <v>-120940.635400864</v>
      </c>
      <c r="JL11" s="1">
        <v>-121544.137109389</v>
      </c>
      <c r="JM11" s="1">
        <v>-122147.03072946001</v>
      </c>
      <c r="JN11" s="1">
        <v>-122749.316778539</v>
      </c>
      <c r="JO11" s="1">
        <v>-123350.995840296</v>
      </c>
      <c r="JP11" s="1">
        <v>-123952.068563037</v>
      </c>
      <c r="JQ11" s="1">
        <v>-124552.535658168</v>
      </c>
      <c r="JR11" s="1">
        <v>-125152.397898681</v>
      </c>
      <c r="JS11" s="1">
        <v>-125751.65611766699</v>
      </c>
      <c r="JT11" s="1">
        <v>-126350.31120685401</v>
      </c>
      <c r="JU11" s="1">
        <v>-126948.36411517199</v>
      </c>
      <c r="JV11" s="1">
        <v>-127545.81584734299</v>
      </c>
      <c r="JW11" s="1">
        <v>-128142.667462492</v>
      </c>
      <c r="JX11" s="1">
        <v>-128738.92007278799</v>
      </c>
      <c r="JY11" s="1">
        <v>-129334.574842104</v>
      </c>
      <c r="JZ11" s="1">
        <v>-129929.63298470499</v>
      </c>
      <c r="KA11" s="1">
        <v>-130524.095763954</v>
      </c>
      <c r="KB11" s="1">
        <v>-131117.96449104499</v>
      </c>
      <c r="KC11" s="1">
        <v>-131711.24052375599</v>
      </c>
      <c r="KD11" s="1">
        <v>-132303.925265228</v>
      </c>
      <c r="KE11" s="1">
        <v>-132896.02016275801</v>
      </c>
      <c r="KF11" s="1">
        <v>-133487.526706623</v>
      </c>
      <c r="KG11" s="1">
        <v>-134078.44642891601</v>
      </c>
      <c r="KH11" s="1">
        <v>-134668.78090241199</v>
      </c>
      <c r="KI11" s="1">
        <v>-135258.531739447</v>
      </c>
      <c r="KJ11" s="1">
        <v>-135847.700590817</v>
      </c>
      <c r="KK11" s="1">
        <v>-136436.28914470499</v>
      </c>
      <c r="KL11" s="1">
        <v>-137024.29912561999</v>
      </c>
      <c r="KM11" s="1">
        <v>-137611.732293354</v>
      </c>
      <c r="KN11" s="1">
        <v>-138198.59044196701</v>
      </c>
      <c r="KO11" s="1">
        <v>-138784.87539878199</v>
      </c>
      <c r="KP11" s="1">
        <v>-139370.58902339701</v>
      </c>
      <c r="KQ11" s="1">
        <v>-139955.733206729</v>
      </c>
      <c r="KR11" s="1">
        <v>-140540.309870055</v>
      </c>
      <c r="KS11" s="1">
        <v>-141124.32096409</v>
      </c>
      <c r="KT11" s="1">
        <v>-141707.768468069</v>
      </c>
      <c r="KU11" s="1">
        <v>-142290.65438885201</v>
      </c>
      <c r="KV11" s="1">
        <v>-142872.98076004401</v>
      </c>
      <c r="KW11" s="1">
        <v>-143454.74964113001</v>
      </c>
      <c r="KX11" s="1">
        <v>-144035.96311663199</v>
      </c>
      <c r="KY11" s="1">
        <v>-144616.62329527299</v>
      </c>
      <c r="KZ11" s="1">
        <v>-145196.73230916401</v>
      </c>
      <c r="LA11" s="1">
        <v>-145776.29231300301</v>
      </c>
      <c r="LB11" s="1">
        <v>-146355.30548328999</v>
      </c>
      <c r="LC11" s="1">
        <v>-146933.77401755401</v>
      </c>
      <c r="LD11" s="1">
        <v>-147511.700133604</v>
      </c>
      <c r="LE11" s="1">
        <v>-148089.08606877999</v>
      </c>
      <c r="LF11" s="1">
        <v>-148665.934079231</v>
      </c>
      <c r="LG11" s="1">
        <v>-149242.24643919899</v>
      </c>
      <c r="LH11" s="1">
        <v>-149818.025440325</v>
      </c>
      <c r="LI11" s="1">
        <v>-150393.273390955</v>
      </c>
      <c r="LJ11" s="1">
        <v>-150967.99261547599</v>
      </c>
      <c r="LK11" s="1">
        <v>-151542.185453649</v>
      </c>
      <c r="LL11" s="1">
        <v>-152115.85425996999</v>
      </c>
      <c r="LM11" s="1">
        <v>-152689.00140303001</v>
      </c>
      <c r="LN11" s="1">
        <v>-153261.629264897</v>
      </c>
      <c r="LO11" s="1">
        <v>-153833.740240507</v>
      </c>
      <c r="LP11" s="1">
        <v>-154405.336737064</v>
      </c>
      <c r="LQ11" s="1">
        <v>-154976.421173462</v>
      </c>
      <c r="LR11" s="1">
        <v>-155546.99597970099</v>
      </c>
      <c r="LS11" s="1">
        <v>-156117.06359633501</v>
      </c>
      <c r="LT11" s="1">
        <v>-156686.62647391699</v>
      </c>
      <c r="LU11" s="1">
        <v>-157255.68707245801</v>
      </c>
      <c r="LV11" s="1">
        <v>-157824.247860904</v>
      </c>
      <c r="LW11" s="1">
        <v>-158392.31131661101</v>
      </c>
      <c r="LX11" s="1">
        <v>-158959.87992484501</v>
      </c>
      <c r="LY11" s="1">
        <v>-159526.95617828</v>
      </c>
      <c r="LZ11" s="1">
        <v>-160093.54257651401</v>
      </c>
      <c r="MA11" s="1">
        <v>-160659.64162559301</v>
      </c>
      <c r="MB11" s="1">
        <v>-161225.25583754299</v>
      </c>
      <c r="MC11" s="1">
        <v>-161790.387729913</v>
      </c>
      <c r="MD11" s="1">
        <v>-162355.03982532999</v>
      </c>
      <c r="ME11" s="1">
        <v>-162919.21465106</v>
      </c>
      <c r="MF11" s="1">
        <v>-163482.91473858</v>
      </c>
      <c r="MG11" s="1">
        <v>-164046.14262315599</v>
      </c>
      <c r="MH11" s="1">
        <v>-164608.90084343901</v>
      </c>
      <c r="MI11" s="1">
        <v>-165171.19194105401</v>
      </c>
      <c r="MJ11" s="1">
        <v>-165733.01846021801</v>
      </c>
      <c r="MK11" s="1">
        <v>-166294.38294734599</v>
      </c>
      <c r="ML11" s="1">
        <v>-166855.287950681</v>
      </c>
      <c r="MM11" s="1">
        <v>-167415.736019923</v>
      </c>
      <c r="MN11" s="1">
        <v>-167975.72970587399</v>
      </c>
      <c r="MO11" s="1">
        <v>-168535.27156007799</v>
      </c>
      <c r="MP11" s="1">
        <v>-169094.36413448601</v>
      </c>
      <c r="MQ11" s="1">
        <v>-169653.00998111599</v>
      </c>
      <c r="MR11" s="1">
        <v>-170211.211651722</v>
      </c>
      <c r="MS11" s="1">
        <v>-170768.97169747701</v>
      </c>
      <c r="MT11" s="1">
        <v>-171326.29266865799</v>
      </c>
      <c r="MU11" s="1">
        <v>-171883.17711433701</v>
      </c>
      <c r="MV11" s="1">
        <v>-172439.627582085</v>
      </c>
      <c r="MW11" s="1">
        <v>-172995.646617677</v>
      </c>
      <c r="MX11" s="1">
        <v>-173551.23676480699</v>
      </c>
      <c r="MY11" s="1">
        <v>-174106.400564807</v>
      </c>
      <c r="MZ11" s="1">
        <v>-174661.14055638001</v>
      </c>
      <c r="NA11" s="1">
        <v>-175215.459275325</v>
      </c>
      <c r="NB11" s="1">
        <v>-175769.35925428799</v>
      </c>
      <c r="NC11" s="1">
        <v>-176322.84302249999</v>
      </c>
      <c r="ND11" s="1">
        <v>-176875.913105532</v>
      </c>
      <c r="NE11" s="1">
        <v>-177428.57202505801</v>
      </c>
      <c r="NF11" s="1">
        <v>-177980.82229861201</v>
      </c>
      <c r="NG11" s="1">
        <v>-178532.66643936699</v>
      </c>
      <c r="NH11" s="1">
        <v>-179084.10695590501</v>
      </c>
      <c r="NI11" s="1">
        <v>-179635.146352001</v>
      </c>
      <c r="NJ11" s="1">
        <v>-180185.787126412</v>
      </c>
      <c r="NK11" s="1">
        <v>-180736.03177266699</v>
      </c>
      <c r="NL11" s="1">
        <v>-181285.882778867</v>
      </c>
      <c r="NM11" s="1">
        <v>-181835.34262748901</v>
      </c>
      <c r="NN11" s="1">
        <v>-182384.413795192</v>
      </c>
      <c r="NO11" s="1">
        <v>-182933.09875263399</v>
      </c>
      <c r="NP11" s="1">
        <v>-183481.39996428901</v>
      </c>
      <c r="NQ11" s="1">
        <v>-184029.319888269</v>
      </c>
      <c r="NR11" s="1">
        <v>-184576.860976155</v>
      </c>
      <c r="NS11" s="1">
        <v>-185124.02567282799</v>
      </c>
      <c r="NT11" s="1">
        <v>-185670.81641630901</v>
      </c>
      <c r="NU11" s="1">
        <v>-186217.23563759899</v>
      </c>
      <c r="NV11" s="1">
        <v>-186763.28576052599</v>
      </c>
      <c r="NW11" s="1">
        <v>-187308.96920159599</v>
      </c>
      <c r="NX11" s="1">
        <v>-187854.288369849</v>
      </c>
      <c r="NY11" s="1">
        <v>-188399.24566671901</v>
      </c>
      <c r="NZ11" s="1">
        <v>-188943.84348589499</v>
      </c>
      <c r="OA11" s="1">
        <v>-189488.08421319301</v>
      </c>
      <c r="OB11" s="1">
        <v>-190031.97022642201</v>
      </c>
      <c r="OC11" s="1">
        <v>-190575.50389526601</v>
      </c>
      <c r="OD11" s="1">
        <v>-191118.68758115999</v>
      </c>
      <c r="OE11" s="1">
        <v>-191661.52363717099</v>
      </c>
      <c r="OF11" s="1">
        <v>-192204.01440789</v>
      </c>
      <c r="OG11" s="1">
        <v>-192746.16222931899</v>
      </c>
      <c r="OH11" s="1">
        <v>-193287.96942876899</v>
      </c>
      <c r="OI11" s="1">
        <v>-193829.43832474999</v>
      </c>
      <c r="OJ11" s="1">
        <v>-194370.57122688199</v>
      </c>
      <c r="OK11" s="1">
        <v>-194911.37043579199</v>
      </c>
      <c r="OL11" s="1">
        <v>-195451.83824302501</v>
      </c>
      <c r="OM11" s="1">
        <v>-195991.976930954</v>
      </c>
      <c r="ON11" s="1">
        <v>-196531.788772695</v>
      </c>
      <c r="OO11" s="1">
        <v>-197071.27603202299</v>
      </c>
      <c r="OP11" s="1">
        <v>-197610.44096329299</v>
      </c>
      <c r="OQ11" s="1">
        <v>-198149.28581136599</v>
      </c>
      <c r="OR11" s="1">
        <v>-198687.81281153101</v>
      </c>
      <c r="OS11" s="1">
        <v>-199226.024189435</v>
      </c>
      <c r="OT11" s="1">
        <v>-199763.922161019</v>
      </c>
      <c r="OU11" s="1">
        <v>-200301.508932447</v>
      </c>
      <c r="OV11" s="1">
        <v>-200838.78670004901</v>
      </c>
      <c r="OW11" s="1">
        <v>-201375.75765025601</v>
      </c>
      <c r="OX11" s="1">
        <v>-201912.42395954899</v>
      </c>
      <c r="OY11" s="1">
        <v>-202448.78779439701</v>
      </c>
      <c r="OZ11" s="1">
        <v>-202984.85131121101</v>
      </c>
      <c r="PA11" s="1">
        <v>-203520.61665629299</v>
      </c>
      <c r="PB11" s="1">
        <v>-204056.08596578601</v>
      </c>
      <c r="PC11" s="1">
        <v>-204591.26136563101</v>
      </c>
      <c r="PD11" s="1">
        <v>-205126.144971526</v>
      </c>
      <c r="PE11" s="1">
        <v>-205660.738888883</v>
      </c>
      <c r="PF11" s="1">
        <v>-206195.04521279299</v>
      </c>
      <c r="PG11" s="1">
        <v>-206729.06602798501</v>
      </c>
      <c r="PH11" s="1">
        <v>-207262.803408798</v>
      </c>
      <c r="PI11" s="1">
        <v>-207796.259419148</v>
      </c>
      <c r="PJ11" s="1">
        <v>-208329.436112494</v>
      </c>
      <c r="PK11" s="1">
        <v>-208862.335531816</v>
      </c>
      <c r="PL11" s="1">
        <v>-209394.959709588</v>
      </c>
      <c r="PM11" s="1">
        <v>-209927.310667752</v>
      </c>
      <c r="PN11" s="1">
        <v>-210459.390417697</v>
      </c>
      <c r="PO11" s="1">
        <v>-210991.20096024199</v>
      </c>
      <c r="PP11" s="1">
        <v>-211522.74428561301</v>
      </c>
      <c r="PQ11" s="1">
        <v>-212054.02237343101</v>
      </c>
      <c r="PR11" s="1">
        <v>-212585.03719269499</v>
      </c>
      <c r="PS11" s="1">
        <v>-213115.79070176999</v>
      </c>
      <c r="PT11" s="1">
        <v>-213646.28484837399</v>
      </c>
      <c r="PU11" s="1">
        <v>-214176.52156957</v>
      </c>
      <c r="PV11" s="1">
        <v>-214706.50279175799</v>
      </c>
      <c r="PW11" s="1">
        <v>-215236.230430667</v>
      </c>
      <c r="PX11" s="1">
        <v>-215765.706391352</v>
      </c>
      <c r="PY11" s="1">
        <v>-216294.93256818701</v>
      </c>
      <c r="PZ11" s="1">
        <v>-216823.91084486799</v>
      </c>
      <c r="QA11" s="1">
        <v>-217352.643094406</v>
      </c>
      <c r="QB11" s="1">
        <v>-217881.131179135</v>
      </c>
      <c r="QC11" s="1">
        <v>-218409.376950707</v>
      </c>
      <c r="QD11" s="1">
        <v>-218937.3822501</v>
      </c>
      <c r="QE11" s="1">
        <v>-219465.14890761999</v>
      </c>
      <c r="QF11" s="1">
        <v>-219992.67874291001</v>
      </c>
      <c r="QG11" s="1">
        <v>-220519.973564952</v>
      </c>
      <c r="QH11" s="1">
        <v>-221047.03517208301</v>
      </c>
      <c r="QI11" s="1">
        <v>-221573.86535199499</v>
      </c>
      <c r="QJ11" s="1">
        <v>-222100.46588175601</v>
      </c>
      <c r="QK11" s="1">
        <v>-222626.83852781099</v>
      </c>
      <c r="QL11" s="1">
        <v>-223152.98504600601</v>
      </c>
      <c r="QM11" s="1">
        <v>-223678.90718159199</v>
      </c>
      <c r="QN11" s="1">
        <v>-224204.606669247</v>
      </c>
      <c r="QO11" s="1">
        <v>-224730.08523308899</v>
      </c>
      <c r="QP11" s="1">
        <v>-225255.34458669199</v>
      </c>
      <c r="QQ11" s="1">
        <v>-225780.38643310699</v>
      </c>
      <c r="QR11" s="1">
        <v>-226305.212464879</v>
      </c>
      <c r="QS11" s="1">
        <v>-226829.82436406799</v>
      </c>
      <c r="QT11" s="1">
        <v>-227354.22380226699</v>
      </c>
      <c r="QU11" s="1">
        <v>-227878.412440627</v>
      </c>
      <c r="QV11" s="1">
        <v>-228402.39192987801</v>
      </c>
      <c r="QW11" s="1">
        <v>-228926.16391035201</v>
      </c>
      <c r="QX11" s="1">
        <v>-229449.73001200799</v>
      </c>
      <c r="QY11" s="1">
        <v>-229973.09185445501</v>
      </c>
      <c r="QZ11" s="1">
        <v>-230496.25104698</v>
      </c>
      <c r="RA11" s="1">
        <v>-231019.20918857399</v>
      </c>
      <c r="RB11" s="1">
        <v>-231541.96786795801</v>
      </c>
      <c r="RC11" s="1">
        <v>-232064.52866361101</v>
      </c>
      <c r="RD11" s="1">
        <v>-232586.89314379901</v>
      </c>
      <c r="RE11" s="1">
        <v>-233109.062866603</v>
      </c>
      <c r="RF11" s="1">
        <v>-233631.039379953</v>
      </c>
      <c r="RG11" s="1">
        <v>-234152.82422165299</v>
      </c>
      <c r="RH11" s="1">
        <v>-234674.41891941399</v>
      </c>
      <c r="RI11" s="1">
        <v>-235195.82499088699</v>
      </c>
      <c r="RJ11" s="1">
        <v>-235717.043943695</v>
      </c>
      <c r="RK11" s="1">
        <v>-236238.07727546399</v>
      </c>
      <c r="RL11" s="1">
        <v>-236758.92647385801</v>
      </c>
      <c r="RM11" s="1">
        <v>-237279.593016611</v>
      </c>
      <c r="RN11" s="1">
        <v>-237800.07837156599</v>
      </c>
      <c r="RO11" s="1">
        <v>-238320.383996702</v>
      </c>
      <c r="RP11" s="1">
        <v>-238840.511340178</v>
      </c>
      <c r="RQ11" s="1">
        <v>-239360.46184036299</v>
      </c>
      <c r="RR11" s="1">
        <v>-239880.236925873</v>
      </c>
      <c r="RS11" s="1">
        <v>-240399.83801561</v>
      </c>
      <c r="RT11" s="1">
        <v>-240919.26651879901</v>
      </c>
      <c r="RU11" s="1">
        <v>-241438.52383501999</v>
      </c>
      <c r="RV11" s="1">
        <v>-241957.611354255</v>
      </c>
      <c r="RW11" s="1">
        <v>-242476.53045692001</v>
      </c>
      <c r="RX11" s="1">
        <v>-242995.282513902</v>
      </c>
      <c r="RY11" s="1">
        <v>-243513.86888660499</v>
      </c>
      <c r="RZ11" s="1">
        <v>-244032.29092698501</v>
      </c>
      <c r="SA11" s="1">
        <v>-244550.54997758701</v>
      </c>
      <c r="SB11" s="1">
        <v>-245068.647371592</v>
      </c>
      <c r="SC11" s="1">
        <v>-245586.584432851</v>
      </c>
      <c r="SD11" s="1">
        <v>-246104.36247592699</v>
      </c>
      <c r="SE11" s="1">
        <v>-246621.98280613901</v>
      </c>
      <c r="SF11" s="1">
        <v>-247139.4467196</v>
      </c>
      <c r="SG11" s="1">
        <v>-247656.75550325899</v>
      </c>
      <c r="SH11" s="1">
        <v>-248173.910434941</v>
      </c>
      <c r="SI11" s="1">
        <v>-248690.91278339399</v>
      </c>
      <c r="SJ11" s="1">
        <v>-249207.76380832499</v>
      </c>
      <c r="SK11" s="1">
        <v>-249724.464760445</v>
      </c>
      <c r="SL11" s="1">
        <v>-250241.01688151201</v>
      </c>
      <c r="SM11" s="1">
        <v>-250757.42140437401</v>
      </c>
      <c r="SN11" s="1">
        <v>-251273.67955300701</v>
      </c>
      <c r="SO11" s="1">
        <v>-251789.79254256701</v>
      </c>
      <c r="SP11" s="1">
        <v>-252305.76157942301</v>
      </c>
      <c r="SQ11" s="1">
        <v>-252821.587861209</v>
      </c>
      <c r="SR11" s="1">
        <v>-253337.272576861</v>
      </c>
      <c r="SS11" s="1">
        <v>-253852.81690666499</v>
      </c>
      <c r="ST11" s="1">
        <v>-254368.22202229701</v>
      </c>
      <c r="SU11" s="1">
        <v>-254883.489086872</v>
      </c>
      <c r="SV11" s="1">
        <v>-255398.61925498099</v>
      </c>
      <c r="SW11" s="1">
        <v>-255913.613672743</v>
      </c>
      <c r="SX11" s="1">
        <v>-256428.47347784101</v>
      </c>
      <c r="SY11" s="1">
        <v>-256943.199799572</v>
      </c>
      <c r="SZ11" s="1">
        <v>-257457.79375888899</v>
      </c>
      <c r="TA11" s="1">
        <v>-257972.256468448</v>
      </c>
      <c r="TB11" s="1">
        <v>-258486.589032647</v>
      </c>
      <c r="TC11" s="1">
        <v>-259000.79254767601</v>
      </c>
      <c r="TD11" s="1">
        <v>-259514.86810155699</v>
      </c>
      <c r="TE11" s="1">
        <v>-260028.816774195</v>
      </c>
      <c r="TF11" s="1">
        <v>-260542.63963741501</v>
      </c>
      <c r="TG11" s="1">
        <v>-261056.33775501099</v>
      </c>
      <c r="TH11" s="1">
        <v>-261569.91218279101</v>
      </c>
      <c r="TI11" s="1">
        <v>-262083.363968619</v>
      </c>
      <c r="TJ11" s="1">
        <v>-262596.69415246299</v>
      </c>
      <c r="TK11" s="1">
        <v>-263109.90376643598</v>
      </c>
      <c r="TL11" s="1">
        <v>-263622.99383484398</v>
      </c>
      <c r="TM11" s="1">
        <v>-264135.96537422901</v>
      </c>
      <c r="TN11" s="1">
        <v>-264648.819393415</v>
      </c>
      <c r="TO11" s="1">
        <v>-265161.55689354998</v>
      </c>
      <c r="TP11" s="1">
        <v>-265674.17886815401</v>
      </c>
      <c r="TQ11" s="1">
        <v>-266186.68630316103</v>
      </c>
      <c r="TR11" s="1">
        <v>-266699.08017696399</v>
      </c>
      <c r="TS11" s="1">
        <v>-267211.36146046303</v>
      </c>
      <c r="TT11" s="1">
        <v>-267723.53111710399</v>
      </c>
      <c r="TU11" s="1">
        <v>-268235.59010292601</v>
      </c>
      <c r="TV11" s="1">
        <v>-268747.53936660697</v>
      </c>
      <c r="TW11" s="1">
        <v>-269259.37984950602</v>
      </c>
      <c r="TX11" s="1">
        <v>-269771.11248570902</v>
      </c>
      <c r="TY11" s="1">
        <v>-270282.73820207</v>
      </c>
      <c r="TZ11" s="1">
        <v>-270794.25791826</v>
      </c>
      <c r="UA11" s="1">
        <v>-271305.67254680803</v>
      </c>
      <c r="UB11" s="1">
        <v>-271816.98299314501</v>
      </c>
      <c r="UC11" s="1">
        <v>-272328.19015564898</v>
      </c>
      <c r="UD11" s="1">
        <v>-272839.29492568702</v>
      </c>
      <c r="UE11" s="1">
        <v>-273350.29818766302</v>
      </c>
      <c r="UF11" s="1">
        <v>-273861.20081905503</v>
      </c>
      <c r="UG11" s="1">
        <v>-274372.00369046401</v>
      </c>
      <c r="UH11" s="1">
        <v>-274882.70766565698</v>
      </c>
      <c r="UI11" s="1">
        <v>-275393.31360160699</v>
      </c>
      <c r="UJ11" s="1">
        <v>-275903.82234853902</v>
      </c>
      <c r="UK11" s="1">
        <v>-276414.23474997299</v>
      </c>
      <c r="UL11" s="1">
        <v>-276924.55164276401</v>
      </c>
      <c r="UM11" s="1">
        <v>-277434.77385715197</v>
      </c>
      <c r="UN11" s="1">
        <v>-277944.90221679502</v>
      </c>
      <c r="UO11" s="1">
        <v>-278454.93753882003</v>
      </c>
      <c r="UP11" s="1">
        <v>-278964.880633861</v>
      </c>
      <c r="UQ11" s="1">
        <v>-279474.73230610299</v>
      </c>
      <c r="UR11" s="1">
        <v>-279984.493353325</v>
      </c>
      <c r="US11" s="1">
        <v>-280494.164566939</v>
      </c>
      <c r="UT11" s="1">
        <v>-281003.746732036</v>
      </c>
      <c r="UU11" s="1">
        <v>-281513.24062742601</v>
      </c>
      <c r="UV11" s="1">
        <v>-282022.64702567802</v>
      </c>
      <c r="UW11" s="1">
        <v>-282531.96669316501</v>
      </c>
      <c r="UX11" s="1">
        <v>-283041.20039010397</v>
      </c>
      <c r="UY11" s="1">
        <v>-283550.34887059702</v>
      </c>
      <c r="UZ11" s="1">
        <v>-284059.41288267</v>
      </c>
      <c r="VA11" s="1">
        <v>-284568.39316832001</v>
      </c>
      <c r="VB11" s="1">
        <v>-285077.29046355002</v>
      </c>
      <c r="VC11" s="1">
        <v>-285586.10549841297</v>
      </c>
      <c r="VD11" s="1">
        <v>-286094.83899704902</v>
      </c>
      <c r="VE11" s="1">
        <v>-286603.49167773197</v>
      </c>
      <c r="VF11" s="1">
        <v>-287112.064252902</v>
      </c>
      <c r="VG11" s="1">
        <v>-287620.55742921098</v>
      </c>
      <c r="VH11" s="1">
        <v>-288128.97190756298</v>
      </c>
      <c r="VI11" s="1">
        <v>-288637.30838314799</v>
      </c>
      <c r="VJ11" s="1">
        <v>-289145.56754548801</v>
      </c>
      <c r="VK11" s="1">
        <v>-289653.750078474</v>
      </c>
      <c r="VL11" s="1">
        <v>-290161.85666040302</v>
      </c>
      <c r="VM11" s="1">
        <v>-290669.887964022</v>
      </c>
      <c r="VN11" s="1">
        <v>-291177.84465656203</v>
      </c>
      <c r="VO11" s="1">
        <v>-291685.72739978001</v>
      </c>
      <c r="VP11" s="1">
        <v>-292193.53684999602</v>
      </c>
      <c r="VQ11" s="1">
        <v>-292701.27365813201</v>
      </c>
      <c r="VR11" s="1">
        <v>-293208.93846975098</v>
      </c>
      <c r="VS11" s="1">
        <v>-293716.53192509298</v>
      </c>
      <c r="VT11" s="1">
        <v>-294224.054659113</v>
      </c>
      <c r="VU11" s="1">
        <v>-294731.50730152399</v>
      </c>
      <c r="VV11" s="1">
        <v>-295238.89047682501</v>
      </c>
      <c r="VW11" s="1">
        <v>-295746.204804348</v>
      </c>
      <c r="VX11" s="1">
        <v>-296253.45089828898</v>
      </c>
      <c r="VY11" s="1">
        <v>-296760.62936774502</v>
      </c>
      <c r="VZ11" s="1">
        <v>-297267.74081675702</v>
      </c>
      <c r="WA11" s="1">
        <v>-297774.78584433801</v>
      </c>
      <c r="WB11" s="1">
        <v>-298281.76504451601</v>
      </c>
      <c r="WC11" s="1">
        <v>-298788.67900636798</v>
      </c>
      <c r="WD11" s="1">
        <v>-299295.528314055</v>
      </c>
      <c r="WE11" s="1">
        <v>-299802.31354686001</v>
      </c>
      <c r="WF11" s="1">
        <v>-300309.03527922102</v>
      </c>
      <c r="WG11" s="1">
        <v>-300815.69408077199</v>
      </c>
      <c r="WH11" s="1">
        <v>-301322.29051636899</v>
      </c>
      <c r="WI11" s="1">
        <v>-301828.82514613599</v>
      </c>
      <c r="WJ11" s="1">
        <v>-302335.29852549097</v>
      </c>
      <c r="WK11" s="1">
        <v>-302841.71120518597</v>
      </c>
      <c r="WL11" s="1">
        <v>-303348.06373134098</v>
      </c>
      <c r="WM11" s="1">
        <v>-303854.356645477</v>
      </c>
      <c r="WN11" s="1">
        <v>-304360.59048454801</v>
      </c>
      <c r="WO11" s="1">
        <v>-304866.76578098303</v>
      </c>
      <c r="WP11" s="1">
        <v>-305372.88306270901</v>
      </c>
      <c r="WQ11" s="1">
        <v>-305878.942853196</v>
      </c>
      <c r="WR11" s="1">
        <v>-306384.94567147997</v>
      </c>
      <c r="WS11" s="1">
        <v>-306890.89203220297</v>
      </c>
      <c r="WT11" s="1">
        <v>-307396.78244564601</v>
      </c>
      <c r="WU11" s="1">
        <v>-307902.61741775699</v>
      </c>
      <c r="WV11" s="1">
        <v>-308408.39745018899</v>
      </c>
      <c r="WW11" s="1">
        <v>-308914.12304033001</v>
      </c>
      <c r="WX11" s="1">
        <v>-309419.79468133498</v>
      </c>
      <c r="WY11" s="1">
        <v>-309925.412862161</v>
      </c>
      <c r="WZ11" s="1">
        <v>-310430.97806759499</v>
      </c>
      <c r="XA11" s="1">
        <v>-310936.49077828799</v>
      </c>
      <c r="XB11" s="1">
        <v>-311441.951470787</v>
      </c>
      <c r="XC11" s="1">
        <v>-311947.36061756598</v>
      </c>
      <c r="XD11" s="1">
        <v>-312452.71868705697</v>
      </c>
      <c r="XE11" s="1">
        <v>-312958.02614368103</v>
      </c>
      <c r="XF11" s="1">
        <v>-313463.28344787902</v>
      </c>
      <c r="XG11" s="1">
        <v>-313968.49105614203</v>
      </c>
      <c r="XH11" s="1">
        <v>-314473.64942104201</v>
      </c>
      <c r="XI11" s="1">
        <v>-314978.75899126602</v>
      </c>
      <c r="XJ11" s="1">
        <v>-315483.820211638</v>
      </c>
      <c r="XK11" s="1">
        <v>-315988.833523156</v>
      </c>
      <c r="XL11" s="1">
        <v>-316493.799363019</v>
      </c>
      <c r="XM11" s="1">
        <v>-316998.71816465701</v>
      </c>
      <c r="XN11" s="1">
        <v>-317503.59035776003</v>
      </c>
      <c r="XO11" s="1">
        <v>-318008.41636830801</v>
      </c>
      <c r="XP11" s="1">
        <v>-318513.19661859999</v>
      </c>
      <c r="XQ11" s="1">
        <v>-319017.93152728002</v>
      </c>
      <c r="XR11" s="1">
        <v>-319522.62150936999</v>
      </c>
      <c r="XS11" s="1">
        <v>-320027.26697629801</v>
      </c>
      <c r="XT11" s="1">
        <v>-320531.86833592202</v>
      </c>
      <c r="XU11" s="1">
        <v>-321036.42599256203</v>
      </c>
      <c r="XV11" s="1">
        <v>-321540.94034702698</v>
      </c>
      <c r="XW11" s="1">
        <v>-322045.41179664398</v>
      </c>
      <c r="XX11" s="1">
        <v>-322549.84073528199</v>
      </c>
      <c r="XY11" s="1">
        <v>-323054.22755338298</v>
      </c>
      <c r="XZ11" s="1">
        <v>-323558.57263798697</v>
      </c>
      <c r="YA11" s="1">
        <v>-324062.87637276202</v>
      </c>
      <c r="YB11" s="1">
        <v>-324567.13913802599</v>
      </c>
      <c r="YC11" s="1">
        <v>-325071.36131077801</v>
      </c>
      <c r="YD11" s="1">
        <v>-325575.54326472298</v>
      </c>
      <c r="YE11" s="1">
        <v>-326079.68537029898</v>
      </c>
      <c r="YF11" s="1">
        <v>-326583.78799470002</v>
      </c>
      <c r="YG11" s="1">
        <v>-327087.85150190798</v>
      </c>
      <c r="YH11" s="1">
        <v>-327591.87625271297</v>
      </c>
      <c r="YI11" s="1">
        <v>-328095.862604742</v>
      </c>
      <c r="YJ11" s="1">
        <v>-328599.81091248197</v>
      </c>
      <c r="YK11" s="1">
        <v>-329103.72152730799</v>
      </c>
      <c r="YL11" s="1">
        <v>-329607.59479750798</v>
      </c>
      <c r="YM11" s="1">
        <v>-330111.43106830399</v>
      </c>
      <c r="YN11" s="1">
        <v>-330615.23068188102</v>
      </c>
      <c r="YO11" s="1">
        <v>-331118.993977412</v>
      </c>
      <c r="YP11" s="1">
        <v>-331622.72129107802</v>
      </c>
      <c r="YQ11" s="1">
        <v>-332126.41295609699</v>
      </c>
      <c r="YR11" s="1">
        <v>-332630.069302744</v>
      </c>
      <c r="YS11" s="1">
        <v>-333133.69065837999</v>
      </c>
      <c r="YT11" s="1">
        <v>-333637.277347469</v>
      </c>
      <c r="YU11" s="1">
        <v>-334140.82969161001</v>
      </c>
      <c r="YV11" s="1">
        <v>-334644.34800955199</v>
      </c>
      <c r="YW11" s="1">
        <v>-335147.83261722297</v>
      </c>
      <c r="YX11" s="1">
        <v>-335651.283827751</v>
      </c>
      <c r="YY11" s="1">
        <v>-336154.70195148699</v>
      </c>
      <c r="YZ11" s="1">
        <v>-336658.08729603002</v>
      </c>
      <c r="ZA11" s="1">
        <v>-337161.44016624498</v>
      </c>
      <c r="ZB11" s="1">
        <v>-337664.76086429</v>
      </c>
      <c r="ZC11" s="1">
        <v>-338168.04968963598</v>
      </c>
      <c r="ZD11" s="1">
        <v>-338671.30693908897</v>
      </c>
      <c r="ZE11" s="1">
        <v>-339174.53290681401</v>
      </c>
      <c r="ZF11" s="1">
        <v>-339677.727884355</v>
      </c>
      <c r="ZG11" s="1">
        <v>-340180.89216065803</v>
      </c>
      <c r="ZH11" s="1">
        <v>-340684.02602208999</v>
      </c>
      <c r="ZI11" s="1">
        <v>-341187.12975246401</v>
      </c>
      <c r="ZJ11" s="1">
        <v>-341690.20363305701</v>
      </c>
      <c r="ZK11" s="1">
        <v>-342193.247942633</v>
      </c>
      <c r="ZL11" s="1">
        <v>-342696.26295746502</v>
      </c>
      <c r="ZM11" s="1">
        <v>-343199.24895135098</v>
      </c>
      <c r="ZN11" s="1">
        <v>-343702.20619564102</v>
      </c>
      <c r="ZO11" s="1">
        <v>-344205.13495925098</v>
      </c>
      <c r="ZP11" s="1">
        <v>-344708.03550868999</v>
      </c>
      <c r="ZQ11" s="1">
        <v>-345210.90810807399</v>
      </c>
      <c r="ZR11" s="1">
        <v>-345713.75301915099</v>
      </c>
      <c r="ZS11" s="1">
        <v>-346216.57050131599</v>
      </c>
      <c r="ZT11" s="1">
        <v>-346719.36081163498</v>
      </c>
      <c r="ZU11" s="1">
        <v>-347222.12420486298</v>
      </c>
      <c r="ZV11" s="1">
        <v>-347724.86093346297</v>
      </c>
      <c r="ZW11" s="1">
        <v>-348227.57124762703</v>
      </c>
      <c r="ZX11" s="1">
        <v>-348730.25539528998</v>
      </c>
      <c r="ZY11" s="1">
        <v>-349232.913622158</v>
      </c>
      <c r="ZZ11" s="1">
        <v>-349735.546171717</v>
      </c>
      <c r="AAA11" s="1">
        <v>-350238.15328525897</v>
      </c>
      <c r="AAB11" s="1">
        <v>-350740.73520189797</v>
      </c>
      <c r="AAC11" s="1">
        <v>-351243.29215858702</v>
      </c>
      <c r="AAD11" s="1">
        <v>-351745.82439014001</v>
      </c>
      <c r="AAE11" s="1">
        <v>-352248.33212924399</v>
      </c>
      <c r="AAF11" s="1">
        <v>-352750.815606485</v>
      </c>
      <c r="AAG11" s="1">
        <v>-353253.27505035902</v>
      </c>
      <c r="AAH11" s="1">
        <v>-353755.71068729501</v>
      </c>
      <c r="AAI11" s="1">
        <v>-354258.12274166802</v>
      </c>
      <c r="AAJ11" s="1">
        <v>-354760.51143581897</v>
      </c>
      <c r="AAK11" s="1">
        <v>-355262.87699007301</v>
      </c>
      <c r="AAL11" s="1">
        <v>-355765.21962275502</v>
      </c>
      <c r="AAM11" s="1">
        <v>-356267.53955020598</v>
      </c>
      <c r="AAN11" s="1">
        <v>-356769.83698680397</v>
      </c>
      <c r="AAO11" s="1">
        <v>-357272.11214497499</v>
      </c>
      <c r="AAP11" s="1">
        <v>-357774.36523521401</v>
      </c>
      <c r="AAQ11" s="1">
        <v>-358276.59646610101</v>
      </c>
      <c r="AAR11" s="1">
        <v>-358778.80604431703</v>
      </c>
      <c r="AAS11" s="1">
        <v>-359280.99417465902</v>
      </c>
      <c r="AAT11" s="1">
        <v>-359783.161060057</v>
      </c>
      <c r="AAU11" s="1">
        <v>-360285.30690159299</v>
      </c>
      <c r="AAV11" s="1">
        <v>-360787.43189851003</v>
      </c>
      <c r="AAW11" s="1">
        <v>-361289.53624823701</v>
      </c>
      <c r="AAX11" s="1">
        <v>-361791.620146395</v>
      </c>
      <c r="AAY11" s="1">
        <v>-362293.68378682202</v>
      </c>
      <c r="AAZ11" s="1">
        <v>-362795.72736158001</v>
      </c>
      <c r="ABA11" s="1">
        <v>-363297.75106097601</v>
      </c>
      <c r="ABB11" s="1">
        <v>-363799.755073576</v>
      </c>
      <c r="ABC11" s="1">
        <v>-364301.73958621803</v>
      </c>
      <c r="ABD11" s="1">
        <v>-364803.704784028</v>
      </c>
      <c r="ABE11" s="1">
        <v>-365305.650850437</v>
      </c>
      <c r="ABF11" s="1">
        <v>-365807.57796719298</v>
      </c>
      <c r="ABG11" s="1">
        <v>-366309.48631437699</v>
      </c>
      <c r="ABH11" s="1">
        <v>-366811.37607041601</v>
      </c>
      <c r="ABI11" s="1">
        <v>-367313.24741210003</v>
      </c>
      <c r="ABJ11" s="1">
        <v>-367815.10051459301</v>
      </c>
      <c r="ABK11" s="1">
        <v>-368316.93555145198</v>
      </c>
      <c r="ABL11" s="1">
        <v>-368818.75269463402</v>
      </c>
      <c r="ABM11" s="1">
        <v>-369320.55211451597</v>
      </c>
      <c r="ABN11" s="1">
        <v>-369822.33397990698</v>
      </c>
      <c r="ABO11" s="1">
        <v>-370324.09845806099</v>
      </c>
      <c r="ABP11" s="1">
        <v>-370825.84571468999</v>
      </c>
      <c r="ABQ11" s="1">
        <v>-371327.57591397897</v>
      </c>
      <c r="ABR11" s="1">
        <v>-371829.28921860101</v>
      </c>
      <c r="ABS11" s="1">
        <v>-372330.98578972497</v>
      </c>
      <c r="ABT11" s="1">
        <v>-372832.66578703403</v>
      </c>
      <c r="ABU11" s="1">
        <v>-373334.329368737</v>
      </c>
      <c r="ABV11" s="1">
        <v>-373835.97669157898</v>
      </c>
      <c r="ABW11" s="1">
        <v>-374337.60791085899</v>
      </c>
      <c r="ABX11" s="1">
        <v>-374839.22318043699</v>
      </c>
      <c r="ABY11" s="1">
        <v>-375340.82265275199</v>
      </c>
      <c r="ABZ11" s="1">
        <v>-375842.40647883201</v>
      </c>
      <c r="ACA11" s="1">
        <v>-376343.97480830498</v>
      </c>
      <c r="ACB11" s="1">
        <v>-376845.52778941399</v>
      </c>
      <c r="ACC11" s="1">
        <v>-377347.06556902803</v>
      </c>
      <c r="ACD11" s="1">
        <v>-377848.58829265402</v>
      </c>
      <c r="ACE11" s="1">
        <v>-378350.09610445</v>
      </c>
      <c r="ACF11" s="1">
        <v>-378851.58914723498</v>
      </c>
      <c r="ACG11" s="1">
        <v>-379353.06756250397</v>
      </c>
      <c r="ACH11" s="1">
        <v>-379854.53149043699</v>
      </c>
      <c r="ACI11" s="1">
        <v>-380355.98106990999</v>
      </c>
      <c r="ACJ11" s="1">
        <v>-380857.41643851</v>
      </c>
      <c r="ACK11" s="1">
        <v>-381358.83773254498</v>
      </c>
      <c r="ACL11" s="1">
        <v>-381860.245087052</v>
      </c>
      <c r="ACM11" s="1">
        <v>-382361.638635815</v>
      </c>
      <c r="ACN11" s="1">
        <v>-382863.01851136802</v>
      </c>
      <c r="ACO11" s="1">
        <v>-383364.38484501501</v>
      </c>
      <c r="ACP11" s="1">
        <v>-383865.73776683299</v>
      </c>
      <c r="ACQ11" s="1">
        <v>-384367.077405688</v>
      </c>
      <c r="ACR11" s="1">
        <v>-384868.40388924303</v>
      </c>
      <c r="ACS11" s="1">
        <v>-385369.71734397102</v>
      </c>
      <c r="ACT11" s="1">
        <v>-385871.01789516502</v>
      </c>
      <c r="ACU11" s="1">
        <v>-386372.30566694599</v>
      </c>
      <c r="ACV11" s="1">
        <v>-386873.58078227798</v>
      </c>
      <c r="ACW11" s="1">
        <v>-387374.84336297202</v>
      </c>
      <c r="ACX11" s="1">
        <v>-387876.09352970502</v>
      </c>
      <c r="ACY11" s="1">
        <v>-388377.33140202297</v>
      </c>
      <c r="ACZ11" s="1">
        <v>-388878.557098352</v>
      </c>
      <c r="ADA11" s="1">
        <v>-389379.77073601302</v>
      </c>
      <c r="ADB11" s="1">
        <v>-389880.972431225</v>
      </c>
      <c r="ADC11" s="1">
        <v>-390382.16229912097</v>
      </c>
      <c r="ADD11" s="1">
        <v>-390883.34045375302</v>
      </c>
      <c r="ADE11" s="1">
        <v>-391384.50700810598</v>
      </c>
      <c r="ADF11" s="1">
        <v>-391885.66207410302</v>
      </c>
      <c r="ADG11" s="1">
        <v>-392386.80576261901</v>
      </c>
      <c r="ADH11" s="1">
        <v>-392887.93818348798</v>
      </c>
      <c r="ADI11" s="1">
        <v>-393389.05944551103</v>
      </c>
      <c r="ADJ11" s="1">
        <v>-393890.16965646902</v>
      </c>
      <c r="ADK11" s="1">
        <v>-394391.26892313</v>
      </c>
      <c r="ADL11" s="1">
        <v>-394892.35735125799</v>
      </c>
      <c r="ADM11" s="1">
        <v>-395393.43504562299</v>
      </c>
      <c r="ADN11" s="1">
        <v>-395894.50211000798</v>
      </c>
      <c r="ADO11" s="1">
        <v>-396395.55864722299</v>
      </c>
      <c r="ADP11" s="1">
        <v>-396896.60475910502</v>
      </c>
      <c r="ADQ11" s="1">
        <v>-397397.640546537</v>
      </c>
      <c r="ADR11" s="1">
        <v>-397898.66610944801</v>
      </c>
      <c r="ADS11" s="1">
        <v>-398399.68154682801</v>
      </c>
      <c r="ADT11" s="1">
        <v>-398900.68695673102</v>
      </c>
      <c r="ADU11" s="1">
        <v>-399401.68243628897</v>
      </c>
      <c r="ADV11" s="1">
        <v>-399902.66808171599</v>
      </c>
      <c r="ADW11" s="1">
        <v>-400403.64398831897</v>
      </c>
    </row>
    <row r="12" spans="1:803" s="1" customFormat="1">
      <c r="A12" s="13" t="s">
        <v>629</v>
      </c>
      <c r="B12" s="14">
        <v>0</v>
      </c>
      <c r="C12" s="14">
        <v>2313.9578052588699</v>
      </c>
      <c r="D12" s="14">
        <v>4317.0109613901304</v>
      </c>
      <c r="E12" s="14">
        <v>5886.4655261664002</v>
      </c>
      <c r="F12" s="14">
        <v>7257.0760181339201</v>
      </c>
      <c r="G12" s="14">
        <v>8385.0755486217804</v>
      </c>
      <c r="H12" s="14">
        <v>9201.7172944384201</v>
      </c>
      <c r="I12" s="14">
        <v>9818.7782824756505</v>
      </c>
      <c r="J12" s="14">
        <v>10172.4230206176</v>
      </c>
      <c r="K12" s="14">
        <v>10448.6182903381</v>
      </c>
      <c r="L12" s="14">
        <v>10564.4652244548</v>
      </c>
      <c r="M12" s="14">
        <v>10471.583109143299</v>
      </c>
      <c r="N12" s="14">
        <v>10411.4157399665</v>
      </c>
      <c r="O12" s="14">
        <v>10335.5369737529</v>
      </c>
      <c r="P12" s="14">
        <v>9868.1895798828009</v>
      </c>
      <c r="Q12" s="14">
        <v>9672.8486486211004</v>
      </c>
      <c r="R12" s="14">
        <v>9654.5038050173498</v>
      </c>
      <c r="S12" s="14">
        <v>9603.5774685872293</v>
      </c>
      <c r="T12" s="14">
        <v>9567.9240278215493</v>
      </c>
      <c r="U12" s="14">
        <v>9319.4397764614405</v>
      </c>
      <c r="V12" s="14">
        <v>9302.7172808889409</v>
      </c>
      <c r="W12" s="14">
        <v>9073.9694821193498</v>
      </c>
      <c r="X12" s="14">
        <v>8946.2600784726601</v>
      </c>
      <c r="Y12" s="14">
        <v>8948.9306044380392</v>
      </c>
      <c r="Z12" s="14">
        <v>8873.6870285395307</v>
      </c>
      <c r="AA12" s="14">
        <v>8762.20587522403</v>
      </c>
      <c r="AB12" s="14">
        <v>8567.4133886736799</v>
      </c>
      <c r="AC12" s="14">
        <v>8405.9256893871407</v>
      </c>
      <c r="AD12" s="14">
        <v>8156.2359449095702</v>
      </c>
      <c r="AE12" s="14">
        <v>7890.7904607311302</v>
      </c>
      <c r="AF12" s="14">
        <v>7655.0462287540004</v>
      </c>
      <c r="AG12" s="14">
        <v>7386.5412178455499</v>
      </c>
      <c r="AH12" s="14">
        <v>7090.6343383475896</v>
      </c>
      <c r="AI12" s="14">
        <v>6860.5258261304798</v>
      </c>
      <c r="AJ12" s="14">
        <v>6674.1889205284497</v>
      </c>
      <c r="AK12" s="14">
        <v>6453.3387155626297</v>
      </c>
      <c r="AL12" s="14">
        <v>6216.0990070624102</v>
      </c>
      <c r="AM12" s="14">
        <v>6030.4560898357104</v>
      </c>
      <c r="AN12" s="8">
        <v>5840.7482330202301</v>
      </c>
      <c r="AO12" s="8">
        <v>5637.6010129881197</v>
      </c>
      <c r="AP12" s="8">
        <v>5421.3331452620796</v>
      </c>
      <c r="AQ12" s="8">
        <v>5192.2569329522403</v>
      </c>
      <c r="AR12" s="8">
        <v>4893.1148079767099</v>
      </c>
      <c r="AS12" s="8">
        <v>4535.6525414262296</v>
      </c>
      <c r="AT12" s="8">
        <v>4164.8743389881802</v>
      </c>
      <c r="AU12" s="8">
        <v>3776.9760700235602</v>
      </c>
      <c r="AV12" s="8">
        <v>3362.5739235814999</v>
      </c>
      <c r="AW12" s="8">
        <v>2935.9597481494002</v>
      </c>
      <c r="AX12" s="8">
        <v>2497.5575649837201</v>
      </c>
      <c r="AY12" s="8">
        <v>2047.77984820855</v>
      </c>
      <c r="AZ12" s="8">
        <v>1587.02780786012</v>
      </c>
      <c r="BA12" s="8">
        <v>1115.69166638907</v>
      </c>
      <c r="BB12" s="8">
        <v>634.15092876620099</v>
      </c>
      <c r="BC12" s="8">
        <v>175.17671669934199</v>
      </c>
      <c r="BD12" s="8">
        <v>-302.87862995432499</v>
      </c>
      <c r="BE12" s="8">
        <v>-696.60140399790998</v>
      </c>
      <c r="BF12" s="8">
        <v>-1098.7840794995</v>
      </c>
      <c r="BG12" s="8">
        <v>-1509.2062840267999</v>
      </c>
      <c r="BH12" s="8">
        <v>-1942.4974762585</v>
      </c>
      <c r="BI12" s="8">
        <v>-2384.5903119224199</v>
      </c>
      <c r="BJ12" s="8">
        <v>-2834.3361371545102</v>
      </c>
      <c r="BK12" s="8">
        <v>-3291.5195646388702</v>
      </c>
      <c r="BL12" s="8">
        <v>-3783.1201044172999</v>
      </c>
      <c r="BM12" s="8">
        <v>-4329.6534046741999</v>
      </c>
      <c r="BN12" s="8">
        <v>-4882.9119400350501</v>
      </c>
      <c r="BO12" s="8">
        <v>-5442.6443271429398</v>
      </c>
      <c r="BP12" s="8">
        <v>-6008.6059721519096</v>
      </c>
      <c r="BQ12" s="8">
        <v>-6580.5589089073401</v>
      </c>
      <c r="BR12" s="8">
        <v>-7158.27164073519</v>
      </c>
      <c r="BS12" s="8">
        <v>-7741.5189857631003</v>
      </c>
      <c r="BT12" s="8">
        <v>-8330.0819256976993</v>
      </c>
      <c r="BU12" s="15">
        <v>-8923.7474579838108</v>
      </c>
      <c r="BV12" s="1">
        <v>-9522.3084512734404</v>
      </c>
      <c r="BW12" s="1">
        <v>-10125.563504133101</v>
      </c>
      <c r="BX12" s="1">
        <v>-10733.3168069203</v>
      </c>
      <c r="BY12" s="1">
        <v>-11345.378006761001</v>
      </c>
      <c r="BZ12" s="1">
        <v>-11961.5620755607</v>
      </c>
      <c r="CA12" s="1">
        <v>-12581.689180986001</v>
      </c>
      <c r="CB12" s="1">
        <v>-13205.5845603495</v>
      </c>
      <c r="CC12" s="1">
        <v>-13833.0783973383</v>
      </c>
      <c r="CD12" s="1">
        <v>-14464.0057015237</v>
      </c>
      <c r="CE12" s="1">
        <v>-15098.2061905917</v>
      </c>
      <c r="CF12" s="1">
        <v>-15735.5241752366</v>
      </c>
      <c r="CG12" s="1">
        <v>-16375.808446659101</v>
      </c>
      <c r="CH12" s="1">
        <v>-17018.912166614002</v>
      </c>
      <c r="CI12" s="1">
        <v>-17664.6927599503</v>
      </c>
      <c r="CJ12" s="1">
        <v>-18287.888243174199</v>
      </c>
      <c r="CK12" s="1">
        <v>-18908.751394758299</v>
      </c>
      <c r="CL12" s="1">
        <v>-19532.246289580798</v>
      </c>
      <c r="CM12" s="1">
        <v>-20158.254562943501</v>
      </c>
      <c r="CN12" s="1">
        <v>-20786.6610221843</v>
      </c>
      <c r="CO12" s="1">
        <v>-21417.353574438701</v>
      </c>
      <c r="CP12" s="1">
        <v>-22050.223155919499</v>
      </c>
      <c r="CQ12" s="1">
        <v>-22685.163662683499</v>
      </c>
      <c r="CR12" s="1">
        <v>-23322.071882856198</v>
      </c>
      <c r="CS12" s="1">
        <v>-23960.847430284299</v>
      </c>
      <c r="CT12" s="1">
        <v>-24601.392679588698</v>
      </c>
      <c r="CU12" s="1">
        <v>-25243.612702588001</v>
      </c>
      <c r="CV12" s="1">
        <v>-25881.324697516098</v>
      </c>
      <c r="CW12" s="1">
        <v>-26519.112769718398</v>
      </c>
      <c r="CX12" s="1">
        <v>-27158.4038386947</v>
      </c>
      <c r="CY12" s="1">
        <v>-27799.114431235601</v>
      </c>
      <c r="CZ12" s="1">
        <v>-28441.163365048102</v>
      </c>
      <c r="DA12" s="1">
        <v>-29084.471696701501</v>
      </c>
      <c r="DB12" s="1">
        <v>-29728.962670655401</v>
      </c>
      <c r="DC12" s="1">
        <v>-30374.561669347499</v>
      </c>
      <c r="DD12" s="1">
        <v>-31021.196164320801</v>
      </c>
      <c r="DE12" s="1">
        <v>-31668.795668369999</v>
      </c>
      <c r="DF12" s="1">
        <v>-32317.291688686699</v>
      </c>
      <c r="DG12" s="1">
        <v>-32966.617680982803</v>
      </c>
      <c r="DH12" s="1">
        <v>-33616.709004574797</v>
      </c>
      <c r="DI12" s="1">
        <v>-34267.502878407198</v>
      </c>
      <c r="DJ12" s="1">
        <v>-34918.938337999403</v>
      </c>
      <c r="DK12" s="1">
        <v>-35570.956193295096</v>
      </c>
      <c r="DL12" s="1">
        <v>-36223.498987397703</v>
      </c>
      <c r="DM12" s="1">
        <v>-36876.510956174498</v>
      </c>
      <c r="DN12" s="1">
        <v>-37529.937988710903</v>
      </c>
      <c r="DO12" s="1">
        <v>-38183.727588599097</v>
      </c>
      <c r="DP12" s="1">
        <v>-38837.828836043998</v>
      </c>
      <c r="DQ12" s="1">
        <v>-39492.1923507705</v>
      </c>
      <c r="DR12" s="1">
        <v>-40146.770255715099</v>
      </c>
      <c r="DS12" s="1">
        <v>-40801.516141487999</v>
      </c>
      <c r="DT12" s="1">
        <v>-41456.385031588303</v>
      </c>
      <c r="DU12" s="1">
        <v>-42111.333348359403</v>
      </c>
      <c r="DV12" s="1">
        <v>-42766.318879667298</v>
      </c>
      <c r="DW12" s="1">
        <v>-43421.3007462897</v>
      </c>
      <c r="DX12" s="1">
        <v>-44070.468701599297</v>
      </c>
      <c r="DY12" s="1">
        <v>-44709.918305994099</v>
      </c>
      <c r="DZ12" s="1">
        <v>-45349.495865616402</v>
      </c>
      <c r="EA12" s="1">
        <v>-45989.165339712403</v>
      </c>
      <c r="EB12" s="1">
        <v>-46628.891752973301</v>
      </c>
      <c r="EC12" s="1">
        <v>-47268.641171477102</v>
      </c>
      <c r="ED12" s="1">
        <v>-47908.380679114802</v>
      </c>
      <c r="EE12" s="1">
        <v>-48548.078354493096</v>
      </c>
      <c r="EF12" s="1">
        <v>-49187.703248303696</v>
      </c>
      <c r="EG12" s="1">
        <v>-49827.225361151199</v>
      </c>
      <c r="EH12" s="1">
        <v>-50466.615621830497</v>
      </c>
      <c r="EI12" s="1">
        <v>-51105.845866044299</v>
      </c>
      <c r="EJ12" s="1">
        <v>-51744.888815554397</v>
      </c>
      <c r="EK12" s="1">
        <v>-52383.718057755999</v>
      </c>
      <c r="EL12" s="1">
        <v>-53023.828859481597</v>
      </c>
      <c r="EM12" s="1">
        <v>-53664.204593381502</v>
      </c>
      <c r="EN12" s="1">
        <v>-54304.259258374797</v>
      </c>
      <c r="EO12" s="1">
        <v>-54943.9698086473</v>
      </c>
      <c r="EP12" s="1">
        <v>-55583.313978939601</v>
      </c>
      <c r="EQ12" s="1">
        <v>-56222.270266053798</v>
      </c>
      <c r="ER12" s="1">
        <v>-56860.817910742902</v>
      </c>
      <c r="ES12" s="1">
        <v>-57498.936879975801</v>
      </c>
      <c r="ET12" s="1">
        <v>-58136.607849571199</v>
      </c>
      <c r="EU12" s="1">
        <v>-58773.8121871935</v>
      </c>
      <c r="EV12" s="1">
        <v>-59410.531935701998</v>
      </c>
      <c r="EW12" s="1">
        <v>-60046.749796848402</v>
      </c>
      <c r="EX12" s="1">
        <v>-60682.449115315598</v>
      </c>
      <c r="EY12" s="1">
        <v>-61317.613863089799</v>
      </c>
      <c r="EZ12" s="1">
        <v>-61952.228624160598</v>
      </c>
      <c r="FA12" s="1">
        <v>-62586.278579543301</v>
      </c>
      <c r="FB12" s="1">
        <v>-63219.749492615098</v>
      </c>
      <c r="FC12" s="1">
        <v>-63852.627694761301</v>
      </c>
      <c r="FD12" s="1">
        <v>-64484.900071323798</v>
      </c>
      <c r="FE12" s="1">
        <v>-65116.554047847101</v>
      </c>
      <c r="FF12" s="1">
        <v>-65747.577576614902</v>
      </c>
      <c r="FG12" s="1">
        <v>-66377.9591234736</v>
      </c>
      <c r="FH12" s="1">
        <v>-67007.687654934096</v>
      </c>
      <c r="FI12" s="1">
        <v>-67636.752625548994</v>
      </c>
      <c r="FJ12" s="1">
        <v>-68265.143965559197</v>
      </c>
      <c r="FK12" s="1">
        <v>-68892.852068803695</v>
      </c>
      <c r="FL12" s="1">
        <v>-69519.867780888104</v>
      </c>
      <c r="FM12" s="1">
        <v>-70146.182387606896</v>
      </c>
      <c r="FN12" s="1">
        <v>-70771.787603614604</v>
      </c>
      <c r="FO12" s="1">
        <v>-71396.675561339696</v>
      </c>
      <c r="FP12" s="1">
        <v>-72020.838800138401</v>
      </c>
      <c r="FQ12" s="1">
        <v>-72644.270255681899</v>
      </c>
      <c r="FR12" s="1">
        <v>-73266.963249573397</v>
      </c>
      <c r="FS12" s="1">
        <v>-73888.911479190298</v>
      </c>
      <c r="FT12" s="1">
        <v>-74510.109007746607</v>
      </c>
      <c r="FU12" s="1">
        <v>-75130.550254571397</v>
      </c>
      <c r="FV12" s="1">
        <v>-75750.229985600003</v>
      </c>
      <c r="FW12" s="1">
        <v>-76369.143304071404</v>
      </c>
      <c r="FX12" s="1">
        <v>-76987.285641430906</v>
      </c>
      <c r="FY12" s="1">
        <v>-77604.652748430497</v>
      </c>
      <c r="FZ12" s="1">
        <v>-78221.240686426201</v>
      </c>
      <c r="GA12" s="1">
        <v>-78837.045818866405</v>
      </c>
      <c r="GB12" s="1">
        <v>-79452.064802967594</v>
      </c>
      <c r="GC12" s="1">
        <v>-80066.294581574897</v>
      </c>
      <c r="GD12" s="1">
        <v>-80679.732375202599</v>
      </c>
      <c r="GE12" s="1">
        <v>-81292.375674251001</v>
      </c>
      <c r="GF12" s="1">
        <v>-81904.222231397405</v>
      </c>
      <c r="GG12" s="1">
        <v>-82515.270054155801</v>
      </c>
      <c r="GH12" s="1">
        <v>-83125.5173976035</v>
      </c>
      <c r="GI12" s="1">
        <v>-83734.962757270405</v>
      </c>
      <c r="GJ12" s="1">
        <v>-84343.604862188193</v>
      </c>
      <c r="GK12" s="1">
        <v>-84951.442668095697</v>
      </c>
      <c r="GL12" s="1">
        <v>-85558.4753507977</v>
      </c>
      <c r="GM12" s="1">
        <v>-86164.702299673794</v>
      </c>
      <c r="GN12" s="1">
        <v>-86770.123111334498</v>
      </c>
      <c r="GO12" s="1">
        <v>-87374.737583421695</v>
      </c>
      <c r="GP12" s="1">
        <v>-87978.545708549602</v>
      </c>
      <c r="GQ12" s="1">
        <v>-88581.547668385203</v>
      </c>
      <c r="GR12" s="1">
        <v>-89183.743827863203</v>
      </c>
      <c r="GS12" s="1">
        <v>-89785.134729534198</v>
      </c>
      <c r="GT12" s="1">
        <v>-90385.721088043196</v>
      </c>
      <c r="GU12" s="1">
        <v>-90985.503784734698</v>
      </c>
      <c r="GV12" s="1">
        <v>-91584.483862383699</v>
      </c>
      <c r="GW12" s="1">
        <v>-92182.662520048107</v>
      </c>
      <c r="GX12" s="1">
        <v>-92780.0411080411</v>
      </c>
      <c r="GY12" s="1">
        <v>-93376.621123020799</v>
      </c>
      <c r="GZ12" s="1">
        <v>-93972.404203195299</v>
      </c>
      <c r="HA12" s="1">
        <v>-94567.392123639002</v>
      </c>
      <c r="HB12" s="1">
        <v>-95161.586791720707</v>
      </c>
      <c r="HC12" s="1">
        <v>-95754.990242637898</v>
      </c>
      <c r="HD12" s="1">
        <v>-96347.604635058393</v>
      </c>
      <c r="HE12" s="1">
        <v>-96939.432246864293</v>
      </c>
      <c r="HF12" s="1">
        <v>-97530.475470997597</v>
      </c>
      <c r="HG12" s="1">
        <v>-98120.736811405106</v>
      </c>
      <c r="HH12" s="1">
        <v>-98710.218879080901</v>
      </c>
      <c r="HI12" s="1">
        <v>-99298.924388203101</v>
      </c>
      <c r="HJ12" s="1">
        <v>-99886.856152364402</v>
      </c>
      <c r="HK12" s="1">
        <v>-100474.017080894</v>
      </c>
      <c r="HL12" s="1">
        <v>-101060.410175267</v>
      </c>
      <c r="HM12" s="1">
        <v>-101646.038525606</v>
      </c>
      <c r="HN12" s="1">
        <v>-102230.905307261</v>
      </c>
      <c r="HO12" s="1">
        <v>-102815.013777481</v>
      </c>
      <c r="HP12" s="1">
        <v>-103398.36727216</v>
      </c>
      <c r="HQ12" s="1">
        <v>-103980.96920267001</v>
      </c>
      <c r="HR12" s="1">
        <v>-104562.82305276699</v>
      </c>
      <c r="HS12" s="1">
        <v>-105143.93237558199</v>
      </c>
      <c r="HT12" s="1">
        <v>-105724.30079067399</v>
      </c>
      <c r="HU12" s="1">
        <v>-106303.93198117201</v>
      </c>
      <c r="HV12" s="1">
        <v>-106882.82969097501</v>
      </c>
      <c r="HW12" s="1">
        <v>-107460.99772203701</v>
      </c>
      <c r="HX12" s="1">
        <v>-108038.43993170701</v>
      </c>
      <c r="HY12" s="1">
        <v>-108615.160230145</v>
      </c>
      <c r="HZ12" s="1">
        <v>-109191.16257780499</v>
      </c>
      <c r="IA12" s="1">
        <v>-109766.450982977</v>
      </c>
      <c r="IB12" s="1">
        <v>-110341.02949939499</v>
      </c>
      <c r="IC12" s="1">
        <v>-110914.90222391</v>
      </c>
      <c r="ID12" s="1">
        <v>-111488.07329421899</v>
      </c>
      <c r="IE12" s="1">
        <v>-112060.546886658</v>
      </c>
      <c r="IF12" s="1">
        <v>-112632.327214046</v>
      </c>
      <c r="IG12" s="1">
        <v>-113203.418523595</v>
      </c>
      <c r="IH12" s="1">
        <v>-113773.825094867</v>
      </c>
      <c r="II12" s="1">
        <v>-114343.55123779199</v>
      </c>
      <c r="IJ12" s="1">
        <v>-114912.60129073499</v>
      </c>
      <c r="IK12" s="1">
        <v>-115480.979618617</v>
      </c>
      <c r="IL12" s="1">
        <v>-116048.690611085</v>
      </c>
      <c r="IM12" s="1">
        <v>-116615.738680736</v>
      </c>
      <c r="IN12" s="1">
        <v>-117182.12826138199</v>
      </c>
      <c r="IO12" s="1">
        <v>-117747.863806372</v>
      </c>
      <c r="IP12" s="1">
        <v>-118312.949786953</v>
      </c>
      <c r="IQ12" s="1">
        <v>-118877.39069068</v>
      </c>
      <c r="IR12" s="1">
        <v>-119441.191019869</v>
      </c>
      <c r="IS12" s="1">
        <v>-120004.355290097</v>
      </c>
      <c r="IT12" s="1">
        <v>-120566.888028738</v>
      </c>
      <c r="IU12" s="1">
        <v>-121128.793773547</v>
      </c>
      <c r="IV12" s="1">
        <v>-121690.077071283</v>
      </c>
      <c r="IW12" s="1">
        <v>-122250.74247636599</v>
      </c>
      <c r="IX12" s="1">
        <v>-122810.79454958301</v>
      </c>
      <c r="IY12" s="1">
        <v>-123370.237856825</v>
      </c>
      <c r="IZ12" s="1">
        <v>-123929.076967862</v>
      </c>
      <c r="JA12" s="1">
        <v>-124487.316455154</v>
      </c>
      <c r="JB12" s="1">
        <v>-125044.960892702</v>
      </c>
      <c r="JC12" s="1">
        <v>-125602.014854926</v>
      </c>
      <c r="JD12" s="1">
        <v>-126158.482915584</v>
      </c>
      <c r="JE12" s="1">
        <v>-126714.36964672001</v>
      </c>
      <c r="JF12" s="1">
        <v>-127269.679617646</v>
      </c>
      <c r="JG12" s="1">
        <v>-127824.41739395401</v>
      </c>
      <c r="JH12" s="1">
        <v>-128378.587536558</v>
      </c>
      <c r="JI12" s="1">
        <v>-128932.194600774</v>
      </c>
      <c r="JJ12" s="1">
        <v>-129485.243135418</v>
      </c>
      <c r="JK12" s="1">
        <v>-130037.737681939</v>
      </c>
      <c r="JL12" s="1">
        <v>-130589.68277358</v>
      </c>
      <c r="JM12" s="1">
        <v>-131141.08293456599</v>
      </c>
      <c r="JN12" s="1">
        <v>-131691.94267931901</v>
      </c>
      <c r="JO12" s="1">
        <v>-132242.266511697</v>
      </c>
      <c r="JP12" s="1">
        <v>-132792.05892426</v>
      </c>
      <c r="JQ12" s="1">
        <v>-133341.324397563</v>
      </c>
      <c r="JR12" s="1">
        <v>-133890.067399469</v>
      </c>
      <c r="JS12" s="1">
        <v>-134438.29238449101</v>
      </c>
      <c r="JT12" s="1">
        <v>-134986.00379315199</v>
      </c>
      <c r="JU12" s="1">
        <v>-135533.206051371</v>
      </c>
      <c r="JV12" s="1">
        <v>-136079.90356987101</v>
      </c>
      <c r="JW12" s="1">
        <v>-136626.10074360401</v>
      </c>
      <c r="JX12" s="1">
        <v>-137171.80195120699</v>
      </c>
      <c r="JY12" s="1">
        <v>-137717.01155446499</v>
      </c>
      <c r="JZ12" s="1">
        <v>-138261.733897809</v>
      </c>
      <c r="KA12" s="1">
        <v>-138805.973307818</v>
      </c>
      <c r="KB12" s="1">
        <v>-139349.73409275501</v>
      </c>
      <c r="KC12" s="1">
        <v>-139893.02054210799</v>
      </c>
      <c r="KD12" s="1">
        <v>-140435.836926163</v>
      </c>
      <c r="KE12" s="1">
        <v>-140978.18749557901</v>
      </c>
      <c r="KF12" s="1">
        <v>-141520.076480997</v>
      </c>
      <c r="KG12" s="1">
        <v>-142061.50809264899</v>
      </c>
      <c r="KH12" s="1">
        <v>-142602.48651999899</v>
      </c>
      <c r="KI12" s="1">
        <v>-143143.01593138999</v>
      </c>
      <c r="KJ12" s="1">
        <v>-143683.10047370699</v>
      </c>
      <c r="KK12" s="1">
        <v>-144222.74427206299</v>
      </c>
      <c r="KL12" s="1">
        <v>-144761.95142948799</v>
      </c>
      <c r="KM12" s="1">
        <v>-145300.726026644</v>
      </c>
      <c r="KN12" s="1">
        <v>-145839.07212154701</v>
      </c>
      <c r="KO12" s="1">
        <v>-146376.99374930299</v>
      </c>
      <c r="KP12" s="1">
        <v>-146914.494921862</v>
      </c>
      <c r="KQ12" s="1">
        <v>-147451.579627778</v>
      </c>
      <c r="KR12" s="1">
        <v>-147988.25183198901</v>
      </c>
      <c r="KS12" s="1">
        <v>-148524.51547560401</v>
      </c>
      <c r="KT12" s="1">
        <v>-149060.37447570599</v>
      </c>
      <c r="KU12" s="1">
        <v>-149595.83272516099</v>
      </c>
      <c r="KV12" s="1">
        <v>-150130.89409244299</v>
      </c>
      <c r="KW12" s="1">
        <v>-150665.562421471</v>
      </c>
      <c r="KX12" s="1">
        <v>-151199.841531454</v>
      </c>
      <c r="KY12" s="1">
        <v>-151733.73521674401</v>
      </c>
      <c r="KZ12" s="1">
        <v>-152267.247246707</v>
      </c>
      <c r="LA12" s="1">
        <v>-152800.381365596</v>
      </c>
      <c r="LB12" s="1">
        <v>-153333.141292438</v>
      </c>
      <c r="LC12" s="1">
        <v>-153865.53072093101</v>
      </c>
      <c r="LD12" s="1">
        <v>-154397.55331934401</v>
      </c>
      <c r="LE12" s="1">
        <v>-154929.21273043501</v>
      </c>
      <c r="LF12" s="1">
        <v>-155460.51257136901</v>
      </c>
      <c r="LG12" s="1">
        <v>-155991.456433652</v>
      </c>
      <c r="LH12" s="1">
        <v>-156522.04788306501</v>
      </c>
      <c r="LI12" s="1">
        <v>-157052.29045961401</v>
      </c>
      <c r="LJ12" s="1">
        <v>-157582.18767748401</v>
      </c>
      <c r="LK12" s="1">
        <v>-158111.74302499599</v>
      </c>
      <c r="LL12" s="1">
        <v>-158640.959964579</v>
      </c>
      <c r="LM12" s="1">
        <v>-159169.84193274801</v>
      </c>
      <c r="LN12" s="1">
        <v>-159698.39234007901</v>
      </c>
      <c r="LO12" s="1">
        <v>-160226.614571207</v>
      </c>
      <c r="LP12" s="1">
        <v>-160754.511984813</v>
      </c>
      <c r="LQ12" s="1">
        <v>-161282.087913633</v>
      </c>
      <c r="LR12" s="1">
        <v>-161809.34566446001</v>
      </c>
      <c r="LS12" s="1">
        <v>-162336.28851816099</v>
      </c>
      <c r="LT12" s="1">
        <v>-162862.919729694</v>
      </c>
      <c r="LU12" s="1">
        <v>-163389.242528134</v>
      </c>
      <c r="LV12" s="1">
        <v>-163915.260116705</v>
      </c>
      <c r="LW12" s="1">
        <v>-164440.97567280801</v>
      </c>
      <c r="LX12" s="1">
        <v>-164966.39234807101</v>
      </c>
      <c r="LY12" s="1">
        <v>-165491.51326838601</v>
      </c>
      <c r="LZ12" s="1">
        <v>-166016.34153395999</v>
      </c>
      <c r="MA12" s="1">
        <v>-166540.880219374</v>
      </c>
      <c r="MB12" s="1">
        <v>-167065.132373637</v>
      </c>
      <c r="MC12" s="1">
        <v>-167589.10102024599</v>
      </c>
      <c r="MD12" s="1">
        <v>-168112.78915726201</v>
      </c>
      <c r="ME12" s="1">
        <v>-168636.19975736999</v>
      </c>
      <c r="MF12" s="1">
        <v>-169159.33576796201</v>
      </c>
      <c r="MG12" s="1">
        <v>-169682.20011120901</v>
      </c>
      <c r="MH12" s="1">
        <v>-170204.79568414699</v>
      </c>
      <c r="MI12" s="1">
        <v>-170727.12535875899</v>
      </c>
      <c r="MJ12" s="1">
        <v>-171249.191982066</v>
      </c>
      <c r="MK12" s="1">
        <v>-171770.99837621601</v>
      </c>
      <c r="ML12" s="1">
        <v>-172292.547338579</v>
      </c>
      <c r="MM12" s="1">
        <v>-172813.841641848</v>
      </c>
      <c r="MN12" s="1">
        <v>-173334.88403413299</v>
      </c>
      <c r="MO12" s="1">
        <v>-173855.677239071</v>
      </c>
      <c r="MP12" s="1">
        <v>-174376.22395592401</v>
      </c>
      <c r="MQ12" s="1">
        <v>-174896.52685969399</v>
      </c>
      <c r="MR12" s="1">
        <v>-175416.58860123</v>
      </c>
      <c r="MS12" s="1">
        <v>-175936.41180734301</v>
      </c>
      <c r="MT12" s="1">
        <v>-176455.99908091599</v>
      </c>
      <c r="MU12" s="1">
        <v>-176975.35300102801</v>
      </c>
      <c r="MV12" s="1">
        <v>-177494.47612306799</v>
      </c>
      <c r="MW12" s="1">
        <v>-178013.37097885899</v>
      </c>
      <c r="MX12" s="1">
        <v>-178532.04007677801</v>
      </c>
      <c r="MY12" s="1">
        <v>-179050.48590188401</v>
      </c>
      <c r="MZ12" s="1">
        <v>-179568.710916043</v>
      </c>
      <c r="NA12" s="1">
        <v>-180086.71755805399</v>
      </c>
      <c r="NB12" s="1">
        <v>-180604.50824378201</v>
      </c>
      <c r="NC12" s="1">
        <v>-181122.08536628599</v>
      </c>
      <c r="ND12" s="1">
        <v>-181639.45129595199</v>
      </c>
      <c r="NE12" s="1">
        <v>-182156.60838062799</v>
      </c>
      <c r="NF12" s="1">
        <v>-182673.55894575699</v>
      </c>
      <c r="NG12" s="1">
        <v>-183190.305294513</v>
      </c>
      <c r="NH12" s="1">
        <v>-183706.84970793899</v>
      </c>
      <c r="NI12" s="1">
        <v>-184223.19444508501</v>
      </c>
      <c r="NJ12" s="1">
        <v>-184739.34174314601</v>
      </c>
      <c r="NK12" s="1">
        <v>-185255.293817603</v>
      </c>
      <c r="NL12" s="1">
        <v>-185771.05286236299</v>
      </c>
      <c r="NM12" s="1">
        <v>-186286.62104989999</v>
      </c>
      <c r="NN12" s="1">
        <v>-186802.00053139901</v>
      </c>
      <c r="NO12" s="1">
        <v>-187317.19343689701</v>
      </c>
      <c r="NP12" s="1">
        <v>-187832.20187542599</v>
      </c>
      <c r="NQ12" s="1">
        <v>-188347.02793516201</v>
      </c>
      <c r="NR12" s="1">
        <v>-188861.67368356301</v>
      </c>
      <c r="NS12" s="1">
        <v>-189376.14116751699</v>
      </c>
      <c r="NT12" s="1">
        <v>-189890.43241348799</v>
      </c>
      <c r="NU12" s="1">
        <v>-190404.54942766199</v>
      </c>
      <c r="NV12" s="1">
        <v>-190918.49419609099</v>
      </c>
      <c r="NW12" s="1">
        <v>-191432.26868484099</v>
      </c>
      <c r="NX12" s="1">
        <v>-191945.874840139</v>
      </c>
      <c r="NY12" s="1">
        <v>-192459.314588518</v>
      </c>
      <c r="NZ12" s="1">
        <v>-192972.589836967</v>
      </c>
      <c r="OA12" s="1">
        <v>-193485.702473073</v>
      </c>
      <c r="OB12" s="1">
        <v>-193998.65436517599</v>
      </c>
      <c r="OC12" s="1">
        <v>-194511.44736250699</v>
      </c>
      <c r="OD12" s="1">
        <v>-195024.08329534301</v>
      </c>
      <c r="OE12" s="1">
        <v>-195536.56397515</v>
      </c>
      <c r="OF12" s="1">
        <v>-196048.891194731</v>
      </c>
      <c r="OG12" s="1">
        <v>-196561.066728373</v>
      </c>
      <c r="OH12" s="1">
        <v>-197073.09233199299</v>
      </c>
      <c r="OI12" s="1">
        <v>-197584.969743289</v>
      </c>
      <c r="OJ12" s="1">
        <v>-198096.70068188</v>
      </c>
      <c r="OK12" s="1">
        <v>-198608.28684945701</v>
      </c>
      <c r="OL12" s="1">
        <v>-199119.72992992701</v>
      </c>
      <c r="OM12" s="1">
        <v>-199631.031589561</v>
      </c>
      <c r="ON12" s="1">
        <v>-200142.19347713501</v>
      </c>
      <c r="OO12" s="1">
        <v>-200653.21722408201</v>
      </c>
      <c r="OP12" s="1">
        <v>-201164.10444463001</v>
      </c>
      <c r="OQ12" s="1">
        <v>-201674.85673595101</v>
      </c>
      <c r="OR12" s="1">
        <v>-202185.475678302</v>
      </c>
      <c r="OS12" s="1">
        <v>-202695.96283517199</v>
      </c>
      <c r="OT12" s="1">
        <v>-203206.31975342199</v>
      </c>
      <c r="OU12" s="1">
        <v>-203716.54796342901</v>
      </c>
      <c r="OV12" s="1">
        <v>-204226.64897923099</v>
      </c>
      <c r="OW12" s="1">
        <v>-204736.62429866201</v>
      </c>
      <c r="OX12" s="1">
        <v>-205246.47540350101</v>
      </c>
      <c r="OY12" s="1">
        <v>-205756.203759608</v>
      </c>
      <c r="OZ12" s="1">
        <v>-206265.81081706501</v>
      </c>
      <c r="PA12" s="1">
        <v>-206775.29801031601</v>
      </c>
      <c r="PB12" s="1">
        <v>-207284.66675830801</v>
      </c>
      <c r="PC12" s="1">
        <v>-207793.91846462499</v>
      </c>
      <c r="PD12" s="1">
        <v>-208303.05451762999</v>
      </c>
      <c r="PE12" s="1">
        <v>-208812.07629060099</v>
      </c>
      <c r="PF12" s="1">
        <v>-209320.98514186501</v>
      </c>
      <c r="PG12" s="1">
        <v>-209829.78241493899</v>
      </c>
      <c r="PH12" s="1">
        <v>-210338.46943866101</v>
      </c>
      <c r="PI12" s="1">
        <v>-210847.04752732601</v>
      </c>
      <c r="PJ12" s="1">
        <v>-211355.51798082099</v>
      </c>
      <c r="PK12" s="1">
        <v>-211863.882084757</v>
      </c>
      <c r="PL12" s="1">
        <v>-212372.14111060099</v>
      </c>
      <c r="PM12" s="1">
        <v>-212880.29631580901</v>
      </c>
      <c r="PN12" s="1">
        <v>-213388.348943958</v>
      </c>
      <c r="PO12" s="1">
        <v>-213896.30022487399</v>
      </c>
      <c r="PP12" s="1">
        <v>-214404.15137476099</v>
      </c>
      <c r="PQ12" s="1">
        <v>-214911.90359633599</v>
      </c>
      <c r="PR12" s="1">
        <v>-215419.55807894899</v>
      </c>
      <c r="PS12" s="1">
        <v>-215927.11599871601</v>
      </c>
      <c r="PT12" s="1">
        <v>-216434.57851864101</v>
      </c>
      <c r="PU12" s="1">
        <v>-216941.94678874899</v>
      </c>
      <c r="PV12" s="1">
        <v>-217449.22194620399</v>
      </c>
      <c r="PW12" s="1">
        <v>-217956.405115434</v>
      </c>
      <c r="PX12" s="1">
        <v>-218463.49740826001</v>
      </c>
      <c r="PY12" s="1">
        <v>-218970.49992401199</v>
      </c>
      <c r="PZ12" s="1">
        <v>-219477.413749656</v>
      </c>
      <c r="QA12" s="1">
        <v>-219984.23995991101</v>
      </c>
      <c r="QB12" s="1">
        <v>-220490.97961737201</v>
      </c>
      <c r="QC12" s="1">
        <v>-220997.63377262899</v>
      </c>
      <c r="QD12" s="1">
        <v>-221504.20346438399</v>
      </c>
      <c r="QE12" s="1">
        <v>-222010.689719571</v>
      </c>
      <c r="QF12" s="1">
        <v>-222517.09355347199</v>
      </c>
      <c r="QG12" s="1">
        <v>-223023.415969831</v>
      </c>
      <c r="QH12" s="1">
        <v>-223529.657960974</v>
      </c>
      <c r="QI12" s="1">
        <v>-224035.82050791901</v>
      </c>
      <c r="QJ12" s="1">
        <v>-224541.90458049401</v>
      </c>
      <c r="QK12" s="1">
        <v>-225047.911137444</v>
      </c>
      <c r="QL12" s="1">
        <v>-225553.84112654999</v>
      </c>
      <c r="QM12" s="1">
        <v>-226059.69548473301</v>
      </c>
      <c r="QN12" s="1">
        <v>-226565.47513817201</v>
      </c>
      <c r="QO12" s="1">
        <v>-227071.18100240501</v>
      </c>
      <c r="QP12" s="1">
        <v>-227576.81398244499</v>
      </c>
      <c r="QQ12" s="1">
        <v>-228082.37497288399</v>
      </c>
      <c r="QR12" s="1">
        <v>-228587.86485800199</v>
      </c>
      <c r="QS12" s="1">
        <v>-229093.284511871</v>
      </c>
      <c r="QT12" s="1">
        <v>-229598.63479846</v>
      </c>
      <c r="QU12" s="1">
        <v>-230103.91657174399</v>
      </c>
      <c r="QV12" s="1">
        <v>-230609.13067580201</v>
      </c>
      <c r="QW12" s="1">
        <v>-231114.27794492399</v>
      </c>
      <c r="QX12" s="1">
        <v>-231619.35920370999</v>
      </c>
      <c r="QY12" s="1">
        <v>-232124.375267175</v>
      </c>
      <c r="QZ12" s="1">
        <v>-232629.32694084299</v>
      </c>
      <c r="RA12" s="1">
        <v>-233134.215020854</v>
      </c>
      <c r="RB12" s="1">
        <v>-233639.04029405801</v>
      </c>
      <c r="RC12" s="1">
        <v>-234143.803538112</v>
      </c>
      <c r="RD12" s="1">
        <v>-234648.505521582</v>
      </c>
      <c r="RE12" s="1">
        <v>-235153.14700403501</v>
      </c>
      <c r="RF12" s="1">
        <v>-235657.728736135</v>
      </c>
      <c r="RG12" s="1">
        <v>-236162.251459739</v>
      </c>
      <c r="RH12" s="1">
        <v>-236666.71590798901</v>
      </c>
      <c r="RI12" s="1">
        <v>-237171.12280540899</v>
      </c>
      <c r="RJ12" s="1">
        <v>-237675.47286799099</v>
      </c>
      <c r="RK12" s="1">
        <v>-238179.76680329099</v>
      </c>
      <c r="RL12" s="1">
        <v>-238684.005310518</v>
      </c>
      <c r="RM12" s="1">
        <v>-239188.18908062301</v>
      </c>
      <c r="RN12" s="1">
        <v>-239692.31879639099</v>
      </c>
      <c r="RO12" s="1">
        <v>-240196.395132526</v>
      </c>
      <c r="RP12" s="1">
        <v>-240700.41875573801</v>
      </c>
      <c r="RQ12" s="1">
        <v>-241204.39032483401</v>
      </c>
      <c r="RR12" s="1">
        <v>-241708.31049079899</v>
      </c>
      <c r="RS12" s="1">
        <v>-242212.17989688501</v>
      </c>
      <c r="RT12" s="1">
        <v>-242715.99917868999</v>
      </c>
      <c r="RU12" s="1">
        <v>-243219.768964249</v>
      </c>
      <c r="RV12" s="1">
        <v>-243723.48987411</v>
      </c>
      <c r="RW12" s="1">
        <v>-244227.162521419</v>
      </c>
      <c r="RX12" s="1">
        <v>-244730.78751200199</v>
      </c>
      <c r="RY12" s="1">
        <v>-245234.36544444301</v>
      </c>
      <c r="RZ12" s="1">
        <v>-245737.89691016599</v>
      </c>
      <c r="SA12" s="1">
        <v>-246241.38249351399</v>
      </c>
      <c r="SB12" s="1">
        <v>-246744.82277182399</v>
      </c>
      <c r="SC12" s="1">
        <v>-247248.21831550999</v>
      </c>
      <c r="SD12" s="1">
        <v>-247751.56968813299</v>
      </c>
      <c r="SE12" s="1">
        <v>-248254.87744648501</v>
      </c>
      <c r="SF12" s="1">
        <v>-248758.142140657</v>
      </c>
      <c r="SG12" s="1">
        <v>-249261.36431411799</v>
      </c>
      <c r="SH12" s="1">
        <v>-249764.54450378701</v>
      </c>
      <c r="SI12" s="1">
        <v>-250267.683240107</v>
      </c>
      <c r="SJ12" s="1">
        <v>-250770.78104711801</v>
      </c>
      <c r="SK12" s="1">
        <v>-251273.83844252801</v>
      </c>
      <c r="SL12" s="1">
        <v>-251776.85593778201</v>
      </c>
      <c r="SM12" s="1">
        <v>-252279.83403813801</v>
      </c>
      <c r="SN12" s="1">
        <v>-252782.773242731</v>
      </c>
      <c r="SO12" s="1">
        <v>-253285.67404464501</v>
      </c>
      <c r="SP12" s="1">
        <v>-253788.536930981</v>
      </c>
      <c r="SQ12" s="1">
        <v>-254291.362382922</v>
      </c>
      <c r="SR12" s="1">
        <v>-254794.150875805</v>
      </c>
      <c r="SS12" s="1">
        <v>-255296.902879184</v>
      </c>
      <c r="ST12" s="1">
        <v>-255799.61885689601</v>
      </c>
      <c r="SU12" s="1">
        <v>-256302.29926712601</v>
      </c>
      <c r="SV12" s="1">
        <v>-256804.94456247101</v>
      </c>
      <c r="SW12" s="1">
        <v>-257307.55519000601</v>
      </c>
      <c r="SX12" s="1">
        <v>-257810.13159134501</v>
      </c>
      <c r="SY12" s="1">
        <v>-258312.674202703</v>
      </c>
      <c r="SZ12" s="1">
        <v>-258815.18345496</v>
      </c>
      <c r="TA12" s="1">
        <v>-259317.659773719</v>
      </c>
      <c r="TB12" s="1">
        <v>-259820.10357937001</v>
      </c>
      <c r="TC12" s="1">
        <v>-260322.515287149</v>
      </c>
      <c r="TD12" s="1">
        <v>-260824.895307194</v>
      </c>
      <c r="TE12" s="1">
        <v>-261327.24404460899</v>
      </c>
      <c r="TF12" s="1">
        <v>-261829.56189951801</v>
      </c>
      <c r="TG12" s="1">
        <v>-262331.84926712402</v>
      </c>
      <c r="TH12" s="1">
        <v>-262834.10653776798</v>
      </c>
      <c r="TI12" s="1">
        <v>-263336.33409697999</v>
      </c>
      <c r="TJ12" s="1">
        <v>-263838.53232554102</v>
      </c>
      <c r="TK12" s="1">
        <v>-264340.70159953402</v>
      </c>
      <c r="TL12" s="1">
        <v>-264842.84229039802</v>
      </c>
      <c r="TM12" s="1">
        <v>-265344.95476498699</v>
      </c>
      <c r="TN12" s="1">
        <v>-265847.039385618</v>
      </c>
      <c r="TO12" s="1">
        <v>-266349.09651012701</v>
      </c>
      <c r="TP12" s="1">
        <v>-266851.12649191997</v>
      </c>
      <c r="TQ12" s="1">
        <v>-267353.12968002498</v>
      </c>
      <c r="TR12" s="1">
        <v>-267855.10641914402</v>
      </c>
      <c r="TS12" s="1">
        <v>-268357.05704970402</v>
      </c>
      <c r="TT12" s="1">
        <v>-268858.98190790397</v>
      </c>
      <c r="TU12" s="1">
        <v>-269360.88132576901</v>
      </c>
      <c r="TV12" s="1">
        <v>-269862.75563119602</v>
      </c>
      <c r="TW12" s="1">
        <v>-270364.60514800297</v>
      </c>
      <c r="TX12" s="1">
        <v>-270866.43019597902</v>
      </c>
      <c r="TY12" s="1">
        <v>-271368.23109093</v>
      </c>
      <c r="TZ12" s="1">
        <v>-271870.008144725</v>
      </c>
      <c r="UA12" s="1">
        <v>-272371.76166534302</v>
      </c>
      <c r="UB12" s="1">
        <v>-272873.49195692397</v>
      </c>
      <c r="UC12" s="1">
        <v>-273375.19931980403</v>
      </c>
      <c r="UD12" s="1">
        <v>-273876.88405057101</v>
      </c>
      <c r="UE12" s="1">
        <v>-274378.546442102</v>
      </c>
      <c r="UF12" s="1">
        <v>-274880.18678361201</v>
      </c>
      <c r="UG12" s="1">
        <v>-275381.80536069401</v>
      </c>
      <c r="UH12" s="1">
        <v>-275883.40245536302</v>
      </c>
      <c r="UI12" s="1">
        <v>-276384.97834609897</v>
      </c>
      <c r="UJ12" s="1">
        <v>-276886.53330789099</v>
      </c>
      <c r="UK12" s="1">
        <v>-277388.06761227502</v>
      </c>
      <c r="UL12" s="1">
        <v>-277889.58152737899</v>
      </c>
      <c r="UM12" s="1">
        <v>-278391.07531795901</v>
      </c>
      <c r="UN12" s="1">
        <v>-278892.549245445</v>
      </c>
      <c r="UO12" s="1">
        <v>-279394.00356797699</v>
      </c>
      <c r="UP12" s="1">
        <v>-279895.43854044599</v>
      </c>
      <c r="UQ12" s="1">
        <v>-280396.85441453097</v>
      </c>
      <c r="UR12" s="1">
        <v>-280898.25143874198</v>
      </c>
      <c r="US12" s="1">
        <v>-281399.62985845201</v>
      </c>
      <c r="UT12" s="1">
        <v>-281900.98991594103</v>
      </c>
      <c r="UU12" s="1">
        <v>-282402.33185042802</v>
      </c>
      <c r="UV12" s="1">
        <v>-282903.65589811199</v>
      </c>
      <c r="UW12" s="1">
        <v>-283404.96229220502</v>
      </c>
      <c r="UX12" s="1">
        <v>-283906.25126297103</v>
      </c>
      <c r="UY12" s="1">
        <v>-284407.52303775901</v>
      </c>
      <c r="UZ12" s="1">
        <v>-284908.77784104098</v>
      </c>
      <c r="VA12" s="1">
        <v>-285410.01589444501</v>
      </c>
      <c r="VB12" s="1">
        <v>-285911.23741678998</v>
      </c>
      <c r="VC12" s="1">
        <v>-286412.44262411998</v>
      </c>
      <c r="VD12" s="1">
        <v>-286913.63172973698</v>
      </c>
      <c r="VE12" s="1">
        <v>-287414.80494423601</v>
      </c>
      <c r="VF12" s="1">
        <v>-287915.96247553697</v>
      </c>
      <c r="VG12" s="1">
        <v>-288417.104528917</v>
      </c>
      <c r="VH12" s="1">
        <v>-288918.231307043</v>
      </c>
      <c r="VI12" s="1">
        <v>-289419.34301000199</v>
      </c>
      <c r="VJ12" s="1">
        <v>-289920.43983533798</v>
      </c>
      <c r="VK12" s="1">
        <v>-290421.52197807399</v>
      </c>
      <c r="VL12" s="1">
        <v>-290922.589630751</v>
      </c>
      <c r="VM12" s="1">
        <v>-291423.64298345498</v>
      </c>
      <c r="VN12" s="1">
        <v>-291924.68222384597</v>
      </c>
      <c r="VO12" s="1">
        <v>-292425.70753719</v>
      </c>
      <c r="VP12" s="1">
        <v>-292926.71910638799</v>
      </c>
      <c r="VQ12" s="1">
        <v>-293427.71711200301</v>
      </c>
      <c r="VR12" s="1">
        <v>-293928.70173228998</v>
      </c>
      <c r="VS12" s="1">
        <v>-294429.67314322502</v>
      </c>
      <c r="VT12" s="1">
        <v>-294930.631518532</v>
      </c>
      <c r="VU12" s="1">
        <v>-295431.57702971302</v>
      </c>
      <c r="VV12" s="1">
        <v>-295932.50984607002</v>
      </c>
      <c r="VW12" s="1">
        <v>-296433.43013473798</v>
      </c>
      <c r="VX12" s="1">
        <v>-296934.33806071</v>
      </c>
      <c r="VY12" s="1">
        <v>-297435.233786861</v>
      </c>
      <c r="VZ12" s="1">
        <v>-297936.11747397599</v>
      </c>
      <c r="WA12" s="1">
        <v>-298436.989280776</v>
      </c>
      <c r="WB12" s="1">
        <v>-298937.84936394502</v>
      </c>
      <c r="WC12" s="1">
        <v>-299438.69787815103</v>
      </c>
      <c r="WD12" s="1">
        <v>-299939.534976075</v>
      </c>
      <c r="WE12" s="1">
        <v>-300440.36080843402</v>
      </c>
      <c r="WF12" s="1">
        <v>-300941.17552400299</v>
      </c>
      <c r="WG12" s="1">
        <v>-301441.97926964599</v>
      </c>
      <c r="WH12" s="1">
        <v>-301942.77219033102</v>
      </c>
      <c r="WI12" s="1">
        <v>-302443.55442916002</v>
      </c>
      <c r="WJ12" s="1">
        <v>-302944.32612739003</v>
      </c>
      <c r="WK12" s="1">
        <v>-303445.08742445603</v>
      </c>
      <c r="WL12" s="1">
        <v>-303945.83845799201</v>
      </c>
      <c r="WM12" s="1">
        <v>-304446.57936385798</v>
      </c>
      <c r="WN12" s="1">
        <v>-304947.31027615699</v>
      </c>
      <c r="WO12" s="1">
        <v>-305448.03132725903</v>
      </c>
      <c r="WP12" s="1">
        <v>-305948.74264782399</v>
      </c>
      <c r="WQ12" s="1">
        <v>-306449.44436682202</v>
      </c>
      <c r="WR12" s="1">
        <v>-306950.13661155401</v>
      </c>
      <c r="WS12" s="1">
        <v>-307450.81950767298</v>
      </c>
      <c r="WT12" s="1">
        <v>-307951.49317920499</v>
      </c>
      <c r="WU12" s="1">
        <v>-308452.15774856898</v>
      </c>
      <c r="WV12" s="1">
        <v>-308952.81333659799</v>
      </c>
      <c r="WW12" s="1">
        <v>-309453.46006255603</v>
      </c>
      <c r="WX12" s="1">
        <v>-309954.09804416302</v>
      </c>
      <c r="WY12" s="1">
        <v>-310454.72739760898</v>
      </c>
      <c r="WZ12" s="1">
        <v>-310955.34823757701</v>
      </c>
      <c r="XA12" s="1">
        <v>-311455.96067725797</v>
      </c>
      <c r="XB12" s="1">
        <v>-311956.56482837599</v>
      </c>
      <c r="XC12" s="1">
        <v>-312457.16080119798</v>
      </c>
      <c r="XD12" s="1">
        <v>-312957.74870456097</v>
      </c>
      <c r="XE12" s="1">
        <v>-313458.32864588301</v>
      </c>
      <c r="XF12" s="1">
        <v>-313958.90073118702</v>
      </c>
      <c r="XG12" s="1">
        <v>-314459.46506511403</v>
      </c>
      <c r="XH12" s="1">
        <v>-314960.02175093902</v>
      </c>
      <c r="XI12" s="1">
        <v>-315460.57089059701</v>
      </c>
      <c r="XJ12" s="1">
        <v>-315961.11258468998</v>
      </c>
      <c r="XK12" s="1">
        <v>-316461.64693250897</v>
      </c>
      <c r="XL12" s="1">
        <v>-316962.17403205001</v>
      </c>
      <c r="XM12" s="1">
        <v>-317462.69398002903</v>
      </c>
      <c r="XN12" s="1">
        <v>-317963.20687190001</v>
      </c>
      <c r="XO12" s="1">
        <v>-318463.71280187002</v>
      </c>
      <c r="XP12" s="1">
        <v>-318964.21186291502</v>
      </c>
      <c r="XQ12" s="1">
        <v>-319464.70414679602</v>
      </c>
      <c r="XR12" s="1">
        <v>-319965.18974407302</v>
      </c>
      <c r="XS12" s="1">
        <v>-320465.66874412203</v>
      </c>
      <c r="XT12" s="1">
        <v>-320966.141235149</v>
      </c>
      <c r="XU12" s="1">
        <v>-321466.60730420501</v>
      </c>
      <c r="XV12" s="1">
        <v>-321967.06703720201</v>
      </c>
      <c r="XW12" s="1">
        <v>-322467.52051892597</v>
      </c>
      <c r="XX12" s="1">
        <v>-322967.96783304901</v>
      </c>
      <c r="XY12" s="1">
        <v>-323468.40906214999</v>
      </c>
      <c r="XZ12" s="1">
        <v>-323968.84428772301</v>
      </c>
      <c r="YA12" s="1">
        <v>-324469.27359019202</v>
      </c>
      <c r="YB12" s="1">
        <v>-324969.69704892702</v>
      </c>
      <c r="YC12" s="1">
        <v>-325470.11474225402</v>
      </c>
      <c r="YD12" s="1">
        <v>-325970.52674747101</v>
      </c>
      <c r="YE12" s="1">
        <v>-326470.93314086099</v>
      </c>
      <c r="YF12" s="1">
        <v>-326971.33399770199</v>
      </c>
      <c r="YG12" s="1">
        <v>-327471.72939228499</v>
      </c>
      <c r="YH12" s="1">
        <v>-327972.11939792201</v>
      </c>
      <c r="YI12" s="1">
        <v>-328472.50408695999</v>
      </c>
      <c r="YJ12" s="1">
        <v>-328972.883530794</v>
      </c>
      <c r="YK12" s="1">
        <v>-329473.25779988</v>
      </c>
      <c r="YL12" s="1">
        <v>-329973.626963744</v>
      </c>
      <c r="YM12" s="1">
        <v>-330473.99109099701</v>
      </c>
      <c r="YN12" s="1">
        <v>-330974.35024934501</v>
      </c>
      <c r="YO12" s="1">
        <v>-331474.70450560201</v>
      </c>
      <c r="YP12" s="1">
        <v>-331975.05392569897</v>
      </c>
      <c r="YQ12" s="1">
        <v>-332475.39857469901</v>
      </c>
      <c r="YR12" s="1">
        <v>-332975.73851680401</v>
      </c>
      <c r="YS12" s="1">
        <v>-333476.07381537103</v>
      </c>
      <c r="YT12" s="1">
        <v>-333976.40453291702</v>
      </c>
      <c r="YU12" s="1">
        <v>-334476.73073113599</v>
      </c>
      <c r="YV12" s="1">
        <v>-334977.05247090303</v>
      </c>
      <c r="YW12" s="1">
        <v>-335477.369812291</v>
      </c>
      <c r="YX12" s="1">
        <v>-335977.682814578</v>
      </c>
      <c r="YY12" s="1">
        <v>-336477.99153625598</v>
      </c>
      <c r="YZ12" s="1">
        <v>-336978.29603504401</v>
      </c>
      <c r="ZA12" s="1">
        <v>-337478.59636789799</v>
      </c>
      <c r="ZB12" s="1">
        <v>-337978.89259101701</v>
      </c>
      <c r="ZC12" s="1">
        <v>-338479.18475985702</v>
      </c>
      <c r="ZD12" s="1">
        <v>-338979.47292914003</v>
      </c>
      <c r="ZE12" s="1">
        <v>-339479.75715286098</v>
      </c>
      <c r="ZF12" s="1">
        <v>-339980.03748429997</v>
      </c>
      <c r="ZG12" s="1">
        <v>-340480.313976028</v>
      </c>
      <c r="ZH12" s="1">
        <v>-340980.58667992201</v>
      </c>
      <c r="ZI12" s="1">
        <v>-341480.85564716702</v>
      </c>
      <c r="ZJ12" s="1">
        <v>-341981.12092827098</v>
      </c>
      <c r="ZK12" s="1">
        <v>-342481.38257306902</v>
      </c>
      <c r="ZL12" s="1">
        <v>-342981.64063073503</v>
      </c>
      <c r="ZM12" s="1">
        <v>-343481.89514979097</v>
      </c>
      <c r="ZN12" s="1">
        <v>-343982.14617811103</v>
      </c>
      <c r="ZO12" s="1">
        <v>-344482.39376293297</v>
      </c>
      <c r="ZP12" s="1">
        <v>-344982.63795086899</v>
      </c>
      <c r="ZQ12" s="1">
        <v>-345482.878787908</v>
      </c>
      <c r="ZR12" s="1">
        <v>-345983.11631942698</v>
      </c>
      <c r="ZS12" s="1">
        <v>-346483.35059020203</v>
      </c>
      <c r="ZT12" s="1">
        <v>-346983.58164440899</v>
      </c>
      <c r="ZU12" s="1">
        <v>-347483.80952563701</v>
      </c>
      <c r="ZV12" s="1">
        <v>-347984.034276894</v>
      </c>
      <c r="ZW12" s="1">
        <v>-348484.25594061502</v>
      </c>
      <c r="ZX12" s="1">
        <v>-348984.47455866903</v>
      </c>
      <c r="ZY12" s="1">
        <v>-349484.69017236499</v>
      </c>
      <c r="ZZ12" s="1">
        <v>-349984.90282246401</v>
      </c>
      <c r="AAA12" s="1">
        <v>-350485.11254917999</v>
      </c>
      <c r="AAB12" s="1">
        <v>-350985.319392192</v>
      </c>
      <c r="AAC12" s="1">
        <v>-351485.523390649</v>
      </c>
      <c r="AAD12" s="1">
        <v>-351985.72458317498</v>
      </c>
      <c r="AAE12" s="1">
        <v>-352485.92300788098</v>
      </c>
      <c r="AAF12" s="1">
        <v>-352986.11870236701</v>
      </c>
      <c r="AAG12" s="1">
        <v>-353486.31170373003</v>
      </c>
      <c r="AAH12" s="1">
        <v>-353986.50204857101</v>
      </c>
      <c r="AAI12" s="1">
        <v>-354486.68977300299</v>
      </c>
      <c r="AAJ12" s="1">
        <v>-354986.87491265498</v>
      </c>
      <c r="AAK12" s="1">
        <v>-355487.05750267702</v>
      </c>
      <c r="AAL12" s="1">
        <v>-355987.23757775099</v>
      </c>
      <c r="AAM12" s="1">
        <v>-356487.415172095</v>
      </c>
      <c r="AAN12" s="1">
        <v>-356987.59031946497</v>
      </c>
      <c r="AAO12" s="1">
        <v>-357487.76305317</v>
      </c>
      <c r="AAP12" s="1">
        <v>-357987.93340606702</v>
      </c>
      <c r="AAQ12" s="1">
        <v>-358488.10141057702</v>
      </c>
      <c r="AAR12" s="1">
        <v>-358988.26709868398</v>
      </c>
      <c r="AAS12" s="1">
        <v>-359488.43050194299</v>
      </c>
      <c r="AAT12" s="1">
        <v>-359988.59165148699</v>
      </c>
      <c r="AAU12" s="1">
        <v>-360488.75057803001</v>
      </c>
      <c r="AAV12" s="1">
        <v>-360988.90731187398</v>
      </c>
      <c r="AAW12" s="1">
        <v>-361489.06188291399</v>
      </c>
      <c r="AAX12" s="1">
        <v>-361989.21432064299</v>
      </c>
      <c r="AAY12" s="1">
        <v>-362489.36465415999</v>
      </c>
      <c r="AAZ12" s="1">
        <v>-362989.51291216997</v>
      </c>
      <c r="ABA12" s="1">
        <v>-363489.65912299399</v>
      </c>
      <c r="ABB12" s="1">
        <v>-363989.80331457098</v>
      </c>
      <c r="ABC12" s="1">
        <v>-364489.94551446597</v>
      </c>
      <c r="ABD12" s="1">
        <v>-364990.08574987203</v>
      </c>
      <c r="ABE12" s="1">
        <v>-365490.22404761601</v>
      </c>
      <c r="ABF12" s="1">
        <v>-365990.360434164</v>
      </c>
      <c r="ABG12" s="1">
        <v>-366490.49493562599</v>
      </c>
      <c r="ABH12" s="1">
        <v>-366990.62757776101</v>
      </c>
      <c r="ABI12" s="1">
        <v>-367490.75838597998</v>
      </c>
      <c r="ABJ12" s="1">
        <v>-367990.88738535199</v>
      </c>
      <c r="ABK12" s="1">
        <v>-368491.01460060797</v>
      </c>
      <c r="ABL12" s="1">
        <v>-368991.14005614602</v>
      </c>
      <c r="ABM12" s="1">
        <v>-369491.26377603499</v>
      </c>
      <c r="ABN12" s="1">
        <v>-369991.38616693998</v>
      </c>
      <c r="ABO12" s="1">
        <v>-370491.50835289998</v>
      </c>
      <c r="ABP12" s="1">
        <v>-370991.62882085802</v>
      </c>
      <c r="ABQ12" s="1">
        <v>-371491.747594713</v>
      </c>
      <c r="ABR12" s="1">
        <v>-371991.864698035</v>
      </c>
      <c r="ABS12" s="1">
        <v>-372491.98015407001</v>
      </c>
      <c r="ABT12" s="1">
        <v>-372992.09398574702</v>
      </c>
      <c r="ABU12" s="1">
        <v>-373492.20621567598</v>
      </c>
      <c r="ABV12" s="1">
        <v>-373992.31686616002</v>
      </c>
      <c r="ABW12" s="1">
        <v>-374492.42595919402</v>
      </c>
      <c r="ABX12" s="1">
        <v>-374992.53351647197</v>
      </c>
      <c r="ABY12" s="1">
        <v>-375492.639559387</v>
      </c>
      <c r="ABZ12" s="1">
        <v>-375992.74410904001</v>
      </c>
      <c r="ACA12" s="1">
        <v>-376492.847186242</v>
      </c>
      <c r="ACB12" s="1">
        <v>-376992.94881151698</v>
      </c>
      <c r="ACC12" s="1">
        <v>-377493.04900510499</v>
      </c>
      <c r="ACD12" s="1">
        <v>-377993.14778697101</v>
      </c>
      <c r="ACE12" s="1">
        <v>-378493.24517680099</v>
      </c>
      <c r="ACF12" s="1">
        <v>-378993.34119401401</v>
      </c>
      <c r="ACG12" s="1">
        <v>-379493.43585775897</v>
      </c>
      <c r="ACH12" s="1">
        <v>-379993.52918692201</v>
      </c>
      <c r="ACI12" s="1">
        <v>-380493.621200127</v>
      </c>
      <c r="ACJ12" s="1">
        <v>-380993.71191574499</v>
      </c>
      <c r="ACK12" s="1">
        <v>-381493.80135189003</v>
      </c>
      <c r="ACL12" s="1">
        <v>-381993.889526429</v>
      </c>
      <c r="ACM12" s="1">
        <v>-382493.97645698098</v>
      </c>
      <c r="ACN12" s="1">
        <v>-382994.06216092198</v>
      </c>
      <c r="ACO12" s="1">
        <v>-383494.14665538899</v>
      </c>
      <c r="ACP12" s="1">
        <v>-383994.22995728301</v>
      </c>
      <c r="ACQ12" s="1">
        <v>-384494.31208326999</v>
      </c>
      <c r="ACR12" s="1">
        <v>-384994.39304978598</v>
      </c>
      <c r="ACS12" s="1">
        <v>-385494.47287304298</v>
      </c>
      <c r="ACT12" s="1">
        <v>-385994.55156902497</v>
      </c>
      <c r="ACU12" s="1">
        <v>-386494.62915349798</v>
      </c>
      <c r="ACV12" s="1">
        <v>-386994.70564200799</v>
      </c>
      <c r="ACW12" s="1">
        <v>-387494.78104988998</v>
      </c>
      <c r="ACX12" s="1">
        <v>-387994.855392261</v>
      </c>
      <c r="ACY12" s="1">
        <v>-388494.92868403503</v>
      </c>
      <c r="ACZ12" s="1">
        <v>-388995.000939916</v>
      </c>
      <c r="ADA12" s="1">
        <v>-389495.07217440603</v>
      </c>
      <c r="ADB12" s="1">
        <v>-389995.14240180602</v>
      </c>
      <c r="ADC12" s="1">
        <v>-390495.211636219</v>
      </c>
      <c r="ADD12" s="1">
        <v>-390995.27989155299</v>
      </c>
      <c r="ADE12" s="1">
        <v>-391495.34718152398</v>
      </c>
      <c r="ADF12" s="1">
        <v>-391995.41351965698</v>
      </c>
      <c r="ADG12" s="1">
        <v>-392495.47891928902</v>
      </c>
      <c r="ADH12" s="1">
        <v>-392995.54339357599</v>
      </c>
      <c r="ADI12" s="1">
        <v>-393495.60695548699</v>
      </c>
      <c r="ADJ12" s="1">
        <v>-393995.66961781401</v>
      </c>
      <c r="ADK12" s="1">
        <v>-394495.731393172</v>
      </c>
      <c r="ADL12" s="1">
        <v>-394995.79229399899</v>
      </c>
      <c r="ADM12" s="1">
        <v>-395495.85233256302</v>
      </c>
      <c r="ADN12" s="1">
        <v>-395995.91152095998</v>
      </c>
      <c r="ADO12" s="1">
        <v>-396495.96987111802</v>
      </c>
      <c r="ADP12" s="1">
        <v>-396996.02739480202</v>
      </c>
      <c r="ADQ12" s="1">
        <v>-397496.08410361002</v>
      </c>
      <c r="ADR12" s="1">
        <v>-397996.14000898303</v>
      </c>
      <c r="ADS12" s="1">
        <v>-398496.195122201</v>
      </c>
      <c r="ADT12" s="1">
        <v>-398996.249454387</v>
      </c>
      <c r="ADU12" s="1">
        <v>-399496.30301650998</v>
      </c>
      <c r="ADV12" s="1">
        <v>-399996.35581938701</v>
      </c>
      <c r="ADW12" s="1">
        <v>-400496.40787368501</v>
      </c>
    </row>
    <row r="13" spans="1:803" s="1" customFormat="1">
      <c r="A13" s="13" t="s">
        <v>432</v>
      </c>
      <c r="B13" s="16">
        <v>0</v>
      </c>
      <c r="C13" s="16">
        <v>1186.9732973037901</v>
      </c>
      <c r="D13" s="16">
        <v>2275.4578322655102</v>
      </c>
      <c r="E13" s="16">
        <v>3209.3447872328802</v>
      </c>
      <c r="F13" s="16">
        <v>4021.5520566242899</v>
      </c>
      <c r="G13" s="16">
        <v>4782.4198483566297</v>
      </c>
      <c r="H13" s="16">
        <v>5434.4859136283803</v>
      </c>
      <c r="I13" s="16">
        <v>5925.63356223747</v>
      </c>
      <c r="J13" s="16">
        <v>6321.7696897116803</v>
      </c>
      <c r="K13" s="16">
        <v>6626.6793755573699</v>
      </c>
      <c r="L13" s="16">
        <v>7049.5846589995399</v>
      </c>
      <c r="M13" s="16">
        <v>7163.9038505906701</v>
      </c>
      <c r="N13" s="16">
        <v>7388.2513387695299</v>
      </c>
      <c r="O13" s="16">
        <v>7405.1043122584597</v>
      </c>
      <c r="P13" s="16">
        <v>7475.3285560531303</v>
      </c>
      <c r="Q13" s="16">
        <v>7438.3007377318099</v>
      </c>
      <c r="R13" s="16">
        <v>7384.6523261178399</v>
      </c>
      <c r="S13" s="16">
        <v>7214.8763200618396</v>
      </c>
      <c r="T13" s="16">
        <v>7036.4733767750104</v>
      </c>
      <c r="U13" s="16">
        <v>6703.8182522730503</v>
      </c>
      <c r="V13" s="17">
        <v>6590.3307886280199</v>
      </c>
      <c r="W13" s="16">
        <v>6291.6333616371903</v>
      </c>
      <c r="X13" s="16">
        <v>5824.5332087704601</v>
      </c>
      <c r="Y13" s="16">
        <v>5467.45747280671</v>
      </c>
      <c r="Z13" s="16">
        <v>5103.9899085151901</v>
      </c>
      <c r="AA13" s="16">
        <v>4775.0627587369499</v>
      </c>
      <c r="AB13" s="16">
        <v>4256.2445791763103</v>
      </c>
      <c r="AC13" s="18">
        <v>3766.40323595478</v>
      </c>
      <c r="AD13" s="18">
        <v>3170.3174639833501</v>
      </c>
      <c r="AE13" s="18">
        <v>2432.9676347551099</v>
      </c>
      <c r="AF13" s="18">
        <v>1901.42443997435</v>
      </c>
      <c r="AG13" s="18">
        <v>1241.26821009126</v>
      </c>
      <c r="AH13" s="18">
        <v>683.95313528599002</v>
      </c>
      <c r="AI13" s="18">
        <v>104.63393034074601</v>
      </c>
      <c r="AJ13" s="18">
        <v>-534.68934710554595</v>
      </c>
      <c r="AK13" s="19">
        <v>-1191.3554375554399</v>
      </c>
      <c r="AL13" s="19">
        <v>-1827.20261644323</v>
      </c>
      <c r="AM13" s="19">
        <v>-2430.5654551101402</v>
      </c>
      <c r="AN13" s="8">
        <v>-3044.9056802894002</v>
      </c>
      <c r="AO13" s="8">
        <v>-3672.6222309713798</v>
      </c>
      <c r="AP13" s="8">
        <v>-4386.2547104677396</v>
      </c>
      <c r="AQ13" s="8">
        <v>-5106.4096626164101</v>
      </c>
      <c r="AR13" s="8">
        <v>-5832.27106008591</v>
      </c>
      <c r="AS13" s="8">
        <v>-6563.0765183579997</v>
      </c>
      <c r="AT13" s="8">
        <v>-7287.1961339925701</v>
      </c>
      <c r="AU13" s="8">
        <v>-7995.2032242971</v>
      </c>
      <c r="AV13" s="8">
        <v>-8707.1027346668907</v>
      </c>
      <c r="AW13" s="8">
        <v>-9398.93931515433</v>
      </c>
      <c r="AX13" s="8">
        <v>-10086.682569373201</v>
      </c>
      <c r="AY13" s="8">
        <v>-10791.1406889678</v>
      </c>
      <c r="AZ13" s="8">
        <v>-11561.242398931499</v>
      </c>
      <c r="BA13" s="8">
        <v>-12360.0013155464</v>
      </c>
      <c r="BB13" s="8">
        <v>-13070.9476270102</v>
      </c>
      <c r="BC13" s="8">
        <v>-13783.207062592899</v>
      </c>
      <c r="BD13" s="8">
        <v>-14496.4296151784</v>
      </c>
      <c r="BE13" s="8">
        <v>-15210.288168073001</v>
      </c>
      <c r="BF13" s="8">
        <v>-15924.4773211473</v>
      </c>
      <c r="BG13" s="8">
        <v>-16638.712271129101</v>
      </c>
      <c r="BH13" s="8">
        <v>-17352.727743694501</v>
      </c>
      <c r="BI13" s="8">
        <v>-18066.2769751003</v>
      </c>
      <c r="BJ13" s="8">
        <v>-18779.130741197801</v>
      </c>
      <c r="BK13" s="8">
        <v>-19491.0764317582</v>
      </c>
      <c r="BL13" s="8">
        <v>-20201.917168125401</v>
      </c>
      <c r="BM13" s="8">
        <v>-20911.470962296498</v>
      </c>
      <c r="BN13" s="8">
        <v>-21623.661430360698</v>
      </c>
      <c r="BO13" s="8">
        <v>-22343.993667733201</v>
      </c>
      <c r="BP13" s="8">
        <v>-23061.9948108758</v>
      </c>
      <c r="BQ13" s="8">
        <v>-23777.543818117902</v>
      </c>
      <c r="BR13" s="8">
        <v>-24490.531513636899</v>
      </c>
      <c r="BS13" s="8">
        <v>-25200.859884950401</v>
      </c>
      <c r="BT13" s="8">
        <v>-25908.441415805501</v>
      </c>
      <c r="BU13" s="15">
        <v>-26613.198452819899</v>
      </c>
      <c r="BV13" s="1">
        <v>-27315.0626043019</v>
      </c>
      <c r="BW13" s="1">
        <v>-28013.974169745899</v>
      </c>
      <c r="BX13" s="1">
        <v>-28709.881598568401</v>
      </c>
      <c r="BY13" s="1">
        <v>-29389.648288693501</v>
      </c>
      <c r="BZ13" s="1">
        <v>-30065.3538372289</v>
      </c>
      <c r="CA13" s="1">
        <v>-30738.587651494599</v>
      </c>
      <c r="CB13" s="1">
        <v>-31409.3108521424</v>
      </c>
      <c r="CC13" s="1">
        <v>-32077.490206573399</v>
      </c>
      <c r="CD13" s="1">
        <v>-32743.097784413199</v>
      </c>
      <c r="CE13" s="1">
        <v>-33406.110630093797</v>
      </c>
      <c r="CF13" s="1">
        <v>-34066.5104517691</v>
      </c>
      <c r="CG13" s="1">
        <v>-34724.283325823097</v>
      </c>
      <c r="CH13" s="1">
        <v>-35379.4194162653</v>
      </c>
      <c r="CI13" s="1">
        <v>-36031.912708333097</v>
      </c>
      <c r="CJ13" s="1">
        <v>-36681.760755655501</v>
      </c>
      <c r="CK13" s="1">
        <v>-37328.964440355099</v>
      </c>
      <c r="CL13" s="1">
        <v>-37973.527745496402</v>
      </c>
      <c r="CM13" s="1">
        <v>-38628.702280694</v>
      </c>
      <c r="CN13" s="1">
        <v>-39287.197135411501</v>
      </c>
      <c r="CO13" s="1">
        <v>-39942.070814287203</v>
      </c>
      <c r="CP13" s="1">
        <v>-40593.370759957601</v>
      </c>
      <c r="CQ13" s="1">
        <v>-41241.146031451899</v>
      </c>
      <c r="CR13" s="1">
        <v>-41885.447111806199</v>
      </c>
      <c r="CS13" s="1">
        <v>-42526.325728052201</v>
      </c>
      <c r="CT13" s="1">
        <v>-43163.834682913897</v>
      </c>
      <c r="CU13" s="1">
        <v>-43798.027697576203</v>
      </c>
      <c r="CV13" s="1">
        <v>-44428.959264922603</v>
      </c>
      <c r="CW13" s="1">
        <v>-45056.684512670203</v>
      </c>
      <c r="CX13" s="1">
        <v>-45681.259075855698</v>
      </c>
      <c r="CY13" s="1">
        <v>-46302.738978156798</v>
      </c>
      <c r="CZ13" s="1">
        <v>-46921.1805215571</v>
      </c>
      <c r="DA13" s="1">
        <v>-47536.640183888703</v>
      </c>
      <c r="DB13" s="1">
        <v>-48149.174523809801</v>
      </c>
      <c r="DC13" s="1">
        <v>-48758.840092796097</v>
      </c>
      <c r="DD13" s="1">
        <v>-49360.199770253901</v>
      </c>
      <c r="DE13" s="1">
        <v>-49959.124945983604</v>
      </c>
      <c r="DF13" s="1">
        <v>-50555.660498480102</v>
      </c>
      <c r="DG13" s="1">
        <v>-51149.849649857599</v>
      </c>
      <c r="DH13" s="1">
        <v>-51741.735631666801</v>
      </c>
      <c r="DI13" s="1">
        <v>-52331.361627243801</v>
      </c>
      <c r="DJ13" s="1">
        <v>-52918.7707182343</v>
      </c>
      <c r="DK13" s="1">
        <v>-53504.005835066499</v>
      </c>
      <c r="DL13" s="1">
        <v>-54087.1097111567</v>
      </c>
      <c r="DM13" s="1">
        <v>-54668.124840639699</v>
      </c>
      <c r="DN13" s="1">
        <v>-55247.093439431403</v>
      </c>
      <c r="DO13" s="1">
        <v>-55824.057409434201</v>
      </c>
      <c r="DP13" s="1">
        <v>-56399.058305710198</v>
      </c>
      <c r="DQ13" s="1">
        <v>-56972.137306452802</v>
      </c>
      <c r="DR13" s="1">
        <v>-57543.3351855972</v>
      </c>
      <c r="DS13" s="1">
        <v>-58112.692287917198</v>
      </c>
      <c r="DT13" s="1">
        <v>-58680.248506463897</v>
      </c>
      <c r="DU13" s="1">
        <v>-59246.043262209598</v>
      </c>
      <c r="DV13" s="1">
        <v>-59810.115485765396</v>
      </c>
      <c r="DW13" s="1">
        <v>-60372.503601049</v>
      </c>
      <c r="DX13" s="1">
        <v>-60933.245510786401</v>
      </c>
      <c r="DY13" s="1">
        <v>-61492.378583733</v>
      </c>
      <c r="DZ13" s="1">
        <v>-62049.939643511803</v>
      </c>
      <c r="EA13" s="1">
        <v>-62605.964958964803</v>
      </c>
      <c r="EB13" s="1">
        <v>-63160.490235924597</v>
      </c>
      <c r="EC13" s="1">
        <v>-63713.550610314902</v>
      </c>
      <c r="ED13" s="1">
        <v>-64266.080757794698</v>
      </c>
      <c r="EE13" s="1">
        <v>-64817.563952793003</v>
      </c>
      <c r="EF13" s="1">
        <v>-65367.610806646699</v>
      </c>
      <c r="EG13" s="1">
        <v>-65916.257139945796</v>
      </c>
      <c r="EH13" s="1">
        <v>-66463.538088470101</v>
      </c>
      <c r="EI13" s="1">
        <v>-67009.488104842705</v>
      </c>
      <c r="EJ13" s="1">
        <v>-67554.140960998004</v>
      </c>
      <c r="EK13" s="1">
        <v>-68097.529751402704</v>
      </c>
      <c r="EL13" s="1">
        <v>-68639.686896968604</v>
      </c>
      <c r="EM13" s="1">
        <v>-69180.644149603293</v>
      </c>
      <c r="EN13" s="1">
        <v>-69720.432597346007</v>
      </c>
      <c r="EO13" s="1">
        <v>-70259.082670037998</v>
      </c>
      <c r="EP13" s="1">
        <v>-70796.624145482303</v>
      </c>
      <c r="EQ13" s="1">
        <v>-71333.086156048201</v>
      </c>
      <c r="ER13" s="1">
        <v>-71868.497195678705</v>
      </c>
      <c r="ES13" s="1">
        <v>-72402.885127263493</v>
      </c>
      <c r="ET13" s="1">
        <v>-72936.277190338704</v>
      </c>
      <c r="EU13" s="1">
        <v>-73468.700009081702</v>
      </c>
      <c r="EV13" s="1">
        <v>-74000.179600566393</v>
      </c>
      <c r="EW13" s="1">
        <v>-74530.741383249697</v>
      </c>
      <c r="EX13" s="1">
        <v>-75060.410185661603</v>
      </c>
      <c r="EY13" s="1">
        <v>-75589.210255269994</v>
      </c>
      <c r="EZ13" s="1">
        <v>-76117.165267498203</v>
      </c>
      <c r="FA13" s="1">
        <v>-76644.298334869396</v>
      </c>
      <c r="FB13" s="1">
        <v>-77170.632016257601</v>
      </c>
      <c r="FC13" s="1">
        <v>-77696.188326224001</v>
      </c>
      <c r="FD13" s="1">
        <v>-78220.9887444208</v>
      </c>
      <c r="FE13" s="1">
        <v>-78745.054225043204</v>
      </c>
      <c r="FF13" s="1">
        <v>-79268.405206314696</v>
      </c>
      <c r="FG13" s="1">
        <v>-79791.061619989094</v>
      </c>
      <c r="FH13" s="1">
        <v>-80313.042900855406</v>
      </c>
      <c r="FI13" s="1">
        <v>-80834.367996233501</v>
      </c>
      <c r="FJ13" s="1">
        <v>-81355.055375445401</v>
      </c>
      <c r="FK13" s="1">
        <v>-81875.123039254904</v>
      </c>
      <c r="FL13" s="1">
        <v>-82394.588529261004</v>
      </c>
      <c r="FM13" s="1">
        <v>-82913.468937238795</v>
      </c>
      <c r="FN13" s="1">
        <v>-83431.7809144169</v>
      </c>
      <c r="FO13" s="1">
        <v>-83949.540680683902</v>
      </c>
      <c r="FP13" s="1">
        <v>-84466.764033716798</v>
      </c>
      <c r="FQ13" s="1">
        <v>-84983.466358024394</v>
      </c>
      <c r="FR13" s="1">
        <v>-85499.662633898406</v>
      </c>
      <c r="FS13" s="1">
        <v>-86015.367446268894</v>
      </c>
      <c r="FT13" s="1">
        <v>-86530.594993456994</v>
      </c>
      <c r="FU13" s="1">
        <v>-87045.359095820706</v>
      </c>
      <c r="FV13" s="1">
        <v>-87559.673204290404</v>
      </c>
      <c r="FW13" s="1">
        <v>-88073.550408790601</v>
      </c>
      <c r="FX13" s="1">
        <v>-88587.003446542905</v>
      </c>
      <c r="FY13" s="1">
        <v>-89100.044710249203</v>
      </c>
      <c r="FZ13" s="1">
        <v>-89612.686256152694</v>
      </c>
      <c r="GA13" s="1">
        <v>-90124.939811972596</v>
      </c>
      <c r="GB13" s="1">
        <v>-90636.816784713505</v>
      </c>
      <c r="GC13" s="1">
        <v>-91148.328268345402</v>
      </c>
      <c r="GD13" s="1">
        <v>-91659.485051355005</v>
      </c>
      <c r="GE13" s="1">
        <v>-92170.297624166604</v>
      </c>
      <c r="GF13" s="1">
        <v>-92680.776186431598</v>
      </c>
      <c r="GG13" s="1">
        <v>-93190.930654186799</v>
      </c>
      <c r="GH13" s="1">
        <v>-93700.770666881304</v>
      </c>
      <c r="GI13" s="1">
        <v>-94210.305594270802</v>
      </c>
      <c r="GJ13" s="1">
        <v>-94719.544543180702</v>
      </c>
      <c r="GK13" s="1">
        <v>-95228.496364138002</v>
      </c>
      <c r="GL13" s="1">
        <v>-95737.169657872306</v>
      </c>
      <c r="GM13" s="1">
        <v>-96245.572781686395</v>
      </c>
      <c r="GN13" s="1">
        <v>-96753.713855696697</v>
      </c>
      <c r="GO13" s="1">
        <v>-97261.491698844198</v>
      </c>
      <c r="GP13" s="1">
        <v>-97768.995620082002</v>
      </c>
      <c r="GQ13" s="1">
        <v>-98276.269189213694</v>
      </c>
      <c r="GR13" s="1">
        <v>-98783.319235106595</v>
      </c>
      <c r="GS13" s="1">
        <v>-99290.152394681805</v>
      </c>
      <c r="GT13" s="1">
        <v>-99796.775117838799</v>
      </c>
      <c r="GU13" s="1">
        <v>-100303.193672276</v>
      </c>
      <c r="GV13" s="1">
        <v>-100809.41414820599</v>
      </c>
      <c r="GW13" s="1">
        <v>-101315.442462976</v>
      </c>
      <c r="GX13" s="1">
        <v>-101821.28436557599</v>
      </c>
      <c r="GY13" s="1">
        <v>-102326.94544106</v>
      </c>
      <c r="GZ13" s="1">
        <v>-102832.43111485599</v>
      </c>
      <c r="HA13" s="1">
        <v>-103337.746656995</v>
      </c>
      <c r="HB13" s="1">
        <v>-103842.89718622599</v>
      </c>
      <c r="HC13" s="1">
        <v>-104347.887674051</v>
      </c>
      <c r="HD13" s="1">
        <v>-104852.72294866299</v>
      </c>
      <c r="HE13" s="1">
        <v>-105357.40769878701</v>
      </c>
      <c r="HF13" s="1">
        <v>-105861.94647744</v>
      </c>
      <c r="HG13" s="1">
        <v>-106366.34370559599</v>
      </c>
      <c r="HH13" s="1">
        <v>-106870.603675766</v>
      </c>
      <c r="HI13" s="1">
        <v>-107374.730555494</v>
      </c>
      <c r="HJ13" s="1">
        <v>-107878.728390762</v>
      </c>
      <c r="HK13" s="1">
        <v>-108382.601109326</v>
      </c>
      <c r="HL13" s="1">
        <v>-108886.352523954</v>
      </c>
      <c r="HM13" s="1">
        <v>-109389.986335597</v>
      </c>
      <c r="HN13" s="1">
        <v>-109893.506136478</v>
      </c>
      <c r="HO13" s="1">
        <v>-110396.91541310299</v>
      </c>
      <c r="HP13" s="1">
        <v>-110900.21754919599</v>
      </c>
      <c r="HQ13" s="1">
        <v>-111403.415828563</v>
      </c>
      <c r="HR13" s="1">
        <v>-111906.513437887</v>
      </c>
      <c r="HS13" s="1">
        <v>-112409.51346944</v>
      </c>
      <c r="HT13" s="1">
        <v>-112912.418923741</v>
      </c>
      <c r="HU13" s="1">
        <v>-113415.232712136</v>
      </c>
      <c r="HV13" s="1">
        <v>-113917.957659311</v>
      </c>
      <c r="HW13" s="1">
        <v>-114420.596505751</v>
      </c>
      <c r="HX13" s="1">
        <v>-114923.151910121</v>
      </c>
      <c r="HY13" s="1">
        <v>-115425.62645159601</v>
      </c>
      <c r="HZ13" s="1">
        <v>-115928.02263212101</v>
      </c>
      <c r="IA13" s="1">
        <v>-116430.342878621</v>
      </c>
      <c r="IB13" s="1">
        <v>-116932.58954514501</v>
      </c>
      <c r="IC13" s="1">
        <v>-117434.76491495701</v>
      </c>
      <c r="ID13" s="1">
        <v>-117936.871202569</v>
      </c>
      <c r="IE13" s="1">
        <v>-118438.91055572301</v>
      </c>
      <c r="IF13" s="1">
        <v>-118940.885057318</v>
      </c>
      <c r="IG13" s="1">
        <v>-119442.796727284</v>
      </c>
      <c r="IH13" s="1">
        <v>-119944.647524406</v>
      </c>
      <c r="II13" s="1">
        <v>-120446.439348103</v>
      </c>
      <c r="IJ13" s="1">
        <v>-120948.174040149</v>
      </c>
      <c r="IK13" s="1">
        <v>-121449.85338636</v>
      </c>
      <c r="IL13" s="1">
        <v>-121951.479118221</v>
      </c>
      <c r="IM13" s="1">
        <v>-122453.05291448301</v>
      </c>
      <c r="IN13" s="1">
        <v>-122954.57640269899</v>
      </c>
      <c r="IO13" s="1">
        <v>-123456.05116073599</v>
      </c>
      <c r="IP13" s="1">
        <v>-123957.478718231</v>
      </c>
      <c r="IQ13" s="1">
        <v>-124458.860558013</v>
      </c>
      <c r="IR13" s="1">
        <v>-124960.198117484</v>
      </c>
      <c r="IS13" s="1">
        <v>-125461.492789963</v>
      </c>
      <c r="IT13" s="1">
        <v>-125962.745925989</v>
      </c>
      <c r="IU13" s="1">
        <v>-126463.958834591</v>
      </c>
      <c r="IV13" s="1">
        <v>-126965.13278452199</v>
      </c>
      <c r="IW13" s="1">
        <v>-127466.269005451</v>
      </c>
      <c r="IX13" s="1">
        <v>-127967.36868913801</v>
      </c>
      <c r="IY13" s="1">
        <v>-128468.432990555</v>
      </c>
      <c r="IZ13" s="1">
        <v>-128969.463028989</v>
      </c>
      <c r="JA13" s="1">
        <v>-129470.459889112</v>
      </c>
      <c r="JB13" s="1">
        <v>-129971.424622016</v>
      </c>
      <c r="JC13" s="1">
        <v>-130472.35824622</v>
      </c>
      <c r="JD13" s="1">
        <v>-130973.261748651</v>
      </c>
      <c r="JE13" s="1">
        <v>-131474.136085593</v>
      </c>
      <c r="JF13" s="1">
        <v>-131974.98218361099</v>
      </c>
      <c r="JG13" s="1">
        <v>-132475.80094044999</v>
      </c>
      <c r="JH13" s="1">
        <v>-132976.59322590099</v>
      </c>
      <c r="JI13" s="1">
        <v>-133477.35988265101</v>
      </c>
      <c r="JJ13" s="1">
        <v>-133978.10172710201</v>
      </c>
      <c r="JK13" s="1">
        <v>-134478.819550168</v>
      </c>
      <c r="JL13" s="1">
        <v>-134979.51411805101</v>
      </c>
      <c r="JM13" s="1">
        <v>-135480.18617298899</v>
      </c>
      <c r="JN13" s="1">
        <v>-135980.83643399199</v>
      </c>
      <c r="JO13" s="1">
        <v>-136481.46559754101</v>
      </c>
      <c r="JP13" s="1">
        <v>-136982.07433828199</v>
      </c>
      <c r="JQ13" s="1">
        <v>-137482.66330969101</v>
      </c>
      <c r="JR13" s="1">
        <v>-137983.233144723</v>
      </c>
      <c r="JS13" s="1">
        <v>-138483.78445643699</v>
      </c>
      <c r="JT13" s="1">
        <v>-138984.31783861</v>
      </c>
      <c r="JU13" s="1">
        <v>-139484.83386632401</v>
      </c>
      <c r="JV13" s="1">
        <v>-139985.33309654699</v>
      </c>
      <c r="JW13" s="1">
        <v>-140485.81606868299</v>
      </c>
      <c r="JX13" s="1">
        <v>-140986.283305116</v>
      </c>
      <c r="JY13" s="1">
        <v>-141486.73531173699</v>
      </c>
      <c r="JZ13" s="1">
        <v>-141987.17257844901</v>
      </c>
      <c r="KA13" s="1">
        <v>-142487.59557966</v>
      </c>
      <c r="KB13" s="1">
        <v>-142988.00477476799</v>
      </c>
      <c r="KC13" s="1">
        <v>-143488.40060861901</v>
      </c>
      <c r="KD13" s="1">
        <v>-143988.783511961</v>
      </c>
      <c r="KE13" s="1">
        <v>-144489.15390188101</v>
      </c>
      <c r="KF13" s="1">
        <v>-144989.51218222801</v>
      </c>
      <c r="KG13" s="1">
        <v>-145489.85874402401</v>
      </c>
      <c r="KH13" s="1">
        <v>-145990.193965866</v>
      </c>
      <c r="KI13" s="1">
        <v>-146490.518214307</v>
      </c>
      <c r="KJ13" s="1">
        <v>-146990.83184423801</v>
      </c>
      <c r="KK13" s="1">
        <v>-147491.13519924501</v>
      </c>
      <c r="KL13" s="1">
        <v>-147991.42861196701</v>
      </c>
      <c r="KM13" s="1">
        <v>-148491.71240443501</v>
      </c>
      <c r="KN13" s="1">
        <v>-148991.98688840299</v>
      </c>
      <c r="KO13" s="1">
        <v>-149492.252365675</v>
      </c>
      <c r="KP13" s="1">
        <v>-149992.50912840801</v>
      </c>
      <c r="KQ13" s="1">
        <v>-150492.757459421</v>
      </c>
      <c r="KR13" s="1">
        <v>-150992.997632488</v>
      </c>
      <c r="KS13" s="1">
        <v>-151493.229912615</v>
      </c>
      <c r="KT13" s="1">
        <v>-151993.454556326</v>
      </c>
      <c r="KU13" s="1">
        <v>-152493.671811918</v>
      </c>
      <c r="KV13" s="1">
        <v>-152993.881919732</v>
      </c>
      <c r="KW13" s="1">
        <v>-153494.085112392</v>
      </c>
      <c r="KX13" s="1">
        <v>-153994.28161505901</v>
      </c>
      <c r="KY13" s="1">
        <v>-154494.47164565601</v>
      </c>
      <c r="KZ13" s="1">
        <v>-154994.65541510499</v>
      </c>
      <c r="LA13" s="1">
        <v>-155494.833127544</v>
      </c>
      <c r="LB13" s="1">
        <v>-155995.004980542</v>
      </c>
      <c r="LC13" s="1">
        <v>-156495.17116530699</v>
      </c>
      <c r="LD13" s="1">
        <v>-156995.331866889</v>
      </c>
      <c r="LE13" s="1">
        <v>-157495.48726437101</v>
      </c>
      <c r="LF13" s="1">
        <v>-157995.637531063</v>
      </c>
      <c r="LG13" s="1">
        <v>-158495.782834682</v>
      </c>
      <c r="LH13" s="1">
        <v>-158995.92333753</v>
      </c>
      <c r="LI13" s="1">
        <v>-159496.05919666801</v>
      </c>
      <c r="LJ13" s="1">
        <v>-159996.19056408099</v>
      </c>
      <c r="LK13" s="1">
        <v>-160496.31758683801</v>
      </c>
      <c r="LL13" s="1">
        <v>-160996.44040725299</v>
      </c>
      <c r="LM13" s="1">
        <v>-161496.55916303099</v>
      </c>
      <c r="LN13" s="1">
        <v>-161996.67398742001</v>
      </c>
      <c r="LO13" s="1">
        <v>-162496.785009349</v>
      </c>
      <c r="LP13" s="1">
        <v>-162996.89235356901</v>
      </c>
      <c r="LQ13" s="1">
        <v>-163496.996140784</v>
      </c>
      <c r="LR13" s="1">
        <v>-163997.09648778301</v>
      </c>
      <c r="LS13" s="1">
        <v>-164497.193507563</v>
      </c>
      <c r="LT13" s="1">
        <v>-164997.28730944899</v>
      </c>
      <c r="LU13" s="1">
        <v>-165497.37799921801</v>
      </c>
      <c r="LV13" s="1">
        <v>-165997.465679204</v>
      </c>
      <c r="LW13" s="1">
        <v>-166497.55044841499</v>
      </c>
      <c r="LX13" s="1">
        <v>-166997.632402638</v>
      </c>
      <c r="LY13" s="1">
        <v>-167497.71163453901</v>
      </c>
      <c r="LZ13" s="1">
        <v>-167997.78823376901</v>
      </c>
      <c r="MA13" s="1">
        <v>-168497.86228705599</v>
      </c>
      <c r="MB13" s="1">
        <v>-168997.933878301</v>
      </c>
      <c r="MC13" s="1">
        <v>-169498.00308866901</v>
      </c>
      <c r="MD13" s="1">
        <v>-169998.06999667801</v>
      </c>
      <c r="ME13" s="1">
        <v>-170498.13467828199</v>
      </c>
      <c r="MF13" s="1">
        <v>-170998.19720695401</v>
      </c>
      <c r="MG13" s="1">
        <v>-171498.25765376899</v>
      </c>
      <c r="MH13" s="1">
        <v>-171998.31608747601</v>
      </c>
      <c r="MI13" s="1">
        <v>-172498.37257457999</v>
      </c>
      <c r="MJ13" s="1">
        <v>-172998.42717940599</v>
      </c>
      <c r="MK13" s="1">
        <v>-173498.479964178</v>
      </c>
      <c r="ML13" s="1">
        <v>-173998.53098908201</v>
      </c>
      <c r="MM13" s="1">
        <v>-174498.580312331</v>
      </c>
      <c r="MN13" s="1">
        <v>-174998.627990234</v>
      </c>
      <c r="MO13" s="1">
        <v>-175498.67407725001</v>
      </c>
      <c r="MP13" s="1">
        <v>-175998.71862605799</v>
      </c>
      <c r="MQ13" s="1">
        <v>-176498.76168760299</v>
      </c>
      <c r="MR13" s="1">
        <v>-176998.80331116199</v>
      </c>
      <c r="MS13" s="1">
        <v>-177498.843544395</v>
      </c>
      <c r="MT13" s="1">
        <v>-177998.88243339301</v>
      </c>
      <c r="MU13" s="1">
        <v>-178498.92002273601</v>
      </c>
      <c r="MV13" s="1">
        <v>-178998.95635553799</v>
      </c>
      <c r="MW13" s="1">
        <v>-179498.99147349599</v>
      </c>
      <c r="MX13" s="1">
        <v>-179999.025416933</v>
      </c>
      <c r="MY13" s="1">
        <v>-180499.058224849</v>
      </c>
      <c r="MZ13" s="1">
        <v>-180999.089934958</v>
      </c>
      <c r="NA13" s="1">
        <v>-181499.120583732</v>
      </c>
      <c r="NB13" s="1">
        <v>-181999.150206444</v>
      </c>
      <c r="NC13" s="1">
        <v>-182499.17883720199</v>
      </c>
      <c r="ND13" s="1">
        <v>-182999.20650899099</v>
      </c>
      <c r="NE13" s="1">
        <v>-183499.23325370901</v>
      </c>
      <c r="NF13" s="1">
        <v>-183999.259102201</v>
      </c>
      <c r="NG13" s="1">
        <v>-184499.28408429501</v>
      </c>
      <c r="NH13" s="1">
        <v>-184999.308228832</v>
      </c>
      <c r="NI13" s="1">
        <v>-185499.33156370401</v>
      </c>
      <c r="NJ13" s="1">
        <v>-185999.35411588001</v>
      </c>
      <c r="NK13" s="1">
        <v>-186499.37591143799</v>
      </c>
      <c r="NL13" s="1">
        <v>-186999.39697559399</v>
      </c>
      <c r="NM13" s="1">
        <v>-187499.417332732</v>
      </c>
      <c r="NN13" s="1">
        <v>-187999.43722940699</v>
      </c>
      <c r="NO13" s="1">
        <v>-188499.456562743</v>
      </c>
      <c r="NP13" s="1">
        <v>-188999.47523559499</v>
      </c>
      <c r="NQ13" s="1">
        <v>-189499.493270379</v>
      </c>
      <c r="NR13" s="1">
        <v>-189999.51068876</v>
      </c>
      <c r="NS13" s="1">
        <v>-190499.527511669</v>
      </c>
      <c r="NT13" s="1">
        <v>-190999.54375933399</v>
      </c>
      <c r="NU13" s="1">
        <v>-191499.55945130001</v>
      </c>
      <c r="NV13" s="1">
        <v>-191999.574606454</v>
      </c>
      <c r="NW13" s="1">
        <v>-192499.58924304499</v>
      </c>
      <c r="NX13" s="1">
        <v>-192999.60337870699</v>
      </c>
      <c r="NY13" s="1">
        <v>-193499.61703047599</v>
      </c>
      <c r="NZ13" s="1">
        <v>-193999.63021481701</v>
      </c>
      <c r="OA13" s="1">
        <v>-194499.64294763599</v>
      </c>
      <c r="OB13" s="1">
        <v>-194999.65524430299</v>
      </c>
      <c r="OC13" s="1">
        <v>-195499.66711966699</v>
      </c>
      <c r="OD13" s="1">
        <v>-195999.678588076</v>
      </c>
      <c r="OE13" s="1">
        <v>-196499.68966339299</v>
      </c>
      <c r="OF13" s="1">
        <v>-196999.700359012</v>
      </c>
      <c r="OG13" s="1">
        <v>-197499.71068787301</v>
      </c>
      <c r="OH13" s="1">
        <v>-197999.72066247999</v>
      </c>
      <c r="OI13" s="1">
        <v>-198499.73029491099</v>
      </c>
      <c r="OJ13" s="1">
        <v>-198999.739596837</v>
      </c>
      <c r="OK13" s="1">
        <v>-199499.748579532</v>
      </c>
      <c r="OL13" s="1">
        <v>-199999.75725389001</v>
      </c>
      <c r="OM13" s="1">
        <v>-200499.76563043401</v>
      </c>
      <c r="ON13" s="1">
        <v>-200999.77371933099</v>
      </c>
      <c r="OO13" s="1">
        <v>-201499.781530404</v>
      </c>
      <c r="OP13" s="1">
        <v>-201999.789073141</v>
      </c>
      <c r="OQ13" s="1">
        <v>-202499.796356709</v>
      </c>
      <c r="OR13" s="1">
        <v>-202999.803389965</v>
      </c>
      <c r="OS13" s="1">
        <v>-203499.810181462</v>
      </c>
      <c r="OT13" s="1">
        <v>-203999.816739467</v>
      </c>
      <c r="OU13" s="1">
        <v>-204499.82307196199</v>
      </c>
      <c r="OV13" s="1">
        <v>-204999.82918666099</v>
      </c>
      <c r="OW13" s="1">
        <v>-205499.835091013</v>
      </c>
      <c r="OX13" s="1">
        <v>-205999.84079221799</v>
      </c>
      <c r="OY13" s="1">
        <v>-206499.84629722501</v>
      </c>
      <c r="OZ13" s="1">
        <v>-206999.851612753</v>
      </c>
      <c r="PA13" s="1">
        <v>-207499.85674528801</v>
      </c>
      <c r="PB13" s="1">
        <v>-207999.86170109801</v>
      </c>
      <c r="PC13" s="1">
        <v>-208499.866486235</v>
      </c>
      <c r="PD13" s="1">
        <v>-208999.87110654701</v>
      </c>
      <c r="PE13" s="1">
        <v>-209499.875567682</v>
      </c>
      <c r="PF13" s="1">
        <v>-209999.87987509699</v>
      </c>
      <c r="PG13" s="1">
        <v>-210499.88403406099</v>
      </c>
      <c r="PH13" s="1">
        <v>-210999.888049664</v>
      </c>
      <c r="PI13" s="1">
        <v>-211499.891926824</v>
      </c>
      <c r="PJ13" s="1">
        <v>-211999.895670289</v>
      </c>
      <c r="PK13" s="1">
        <v>-212499.89928464699</v>
      </c>
      <c r="PL13" s="1">
        <v>-212999.90277432799</v>
      </c>
      <c r="PM13" s="1">
        <v>-213499.90614361301</v>
      </c>
      <c r="PN13" s="1">
        <v>-213999.909396634</v>
      </c>
      <c r="PO13" s="1">
        <v>-214499.912537383</v>
      </c>
      <c r="PP13" s="1">
        <v>-214999.915569718</v>
      </c>
      <c r="PQ13" s="1">
        <v>-215499.91849736101</v>
      </c>
      <c r="PR13" s="1">
        <v>-215999.921323911</v>
      </c>
      <c r="PS13" s="1">
        <v>-216499.92405284199</v>
      </c>
      <c r="PT13" s="1">
        <v>-216999.92668750801</v>
      </c>
      <c r="PU13" s="1">
        <v>-217499.92923115101</v>
      </c>
      <c r="PV13" s="1">
        <v>-217999.93168690099</v>
      </c>
      <c r="PW13" s="1">
        <v>-218499.93405778101</v>
      </c>
      <c r="PX13" s="1">
        <v>-218999.936346709</v>
      </c>
      <c r="PY13" s="1">
        <v>-219499.938556507</v>
      </c>
      <c r="PZ13" s="1">
        <v>-219999.940689896</v>
      </c>
      <c r="QA13" s="1">
        <v>-220499.942749507</v>
      </c>
      <c r="QB13" s="1">
        <v>-220999.94473787901</v>
      </c>
      <c r="QC13" s="1">
        <v>-221499.946657466</v>
      </c>
      <c r="QD13" s="1">
        <v>-221999.94851063701</v>
      </c>
      <c r="QE13" s="1">
        <v>-222499.95029967799</v>
      </c>
      <c r="QF13" s="1">
        <v>-222999.952026799</v>
      </c>
      <c r="QG13" s="1">
        <v>-223499.95369413501</v>
      </c>
      <c r="QH13" s="1">
        <v>-223999.955303745</v>
      </c>
      <c r="QI13" s="1">
        <v>-224499.956857618</v>
      </c>
      <c r="QJ13" s="1">
        <v>-224999.958357678</v>
      </c>
      <c r="QK13" s="1">
        <v>-225499.95980577901</v>
      </c>
      <c r="QL13" s="1">
        <v>-225999.961203713</v>
      </c>
      <c r="QM13" s="1">
        <v>-226499.96255321</v>
      </c>
      <c r="QN13" s="1">
        <v>-226999.963855943</v>
      </c>
      <c r="QO13" s="1">
        <v>-227499.965113524</v>
      </c>
      <c r="QP13" s="1">
        <v>-227999.966327512</v>
      </c>
      <c r="QQ13" s="1">
        <v>-228499.967499411</v>
      </c>
      <c r="QR13" s="1">
        <v>-228999.96863067499</v>
      </c>
      <c r="QS13" s="1">
        <v>-229499.96972270601</v>
      </c>
      <c r="QT13" s="1">
        <v>-229999.97077686101</v>
      </c>
      <c r="QU13" s="1">
        <v>-230499.971794446</v>
      </c>
      <c r="QV13" s="1">
        <v>-230999.972776726</v>
      </c>
      <c r="QW13" s="1">
        <v>-231499.97372492001</v>
      </c>
      <c r="QX13" s="1">
        <v>-231999.974640206</v>
      </c>
      <c r="QY13" s="1">
        <v>-232499.97552372201</v>
      </c>
      <c r="QZ13" s="1">
        <v>-232999.97637656701</v>
      </c>
      <c r="RA13" s="1">
        <v>-233499.97719979999</v>
      </c>
      <c r="RB13" s="1">
        <v>-233999.97799444501</v>
      </c>
      <c r="RC13" s="1">
        <v>-234499.97876149201</v>
      </c>
      <c r="RD13" s="1">
        <v>-234999.97950189601</v>
      </c>
      <c r="RE13" s="1">
        <v>-235499.98021657701</v>
      </c>
      <c r="RF13" s="1">
        <v>-235999.980906426</v>
      </c>
      <c r="RG13" s="1">
        <v>-236499.98157230299</v>
      </c>
      <c r="RH13" s="1">
        <v>-236999.98221503699</v>
      </c>
      <c r="RI13" s="1">
        <v>-237499.98283543001</v>
      </c>
      <c r="RJ13" s="1">
        <v>-237999.983434255</v>
      </c>
      <c r="RK13" s="1">
        <v>-238499.984012259</v>
      </c>
      <c r="RL13" s="1">
        <v>-238999.98457016301</v>
      </c>
      <c r="RM13" s="1">
        <v>-239499.985108664</v>
      </c>
      <c r="RN13" s="1">
        <v>-239999.98562843399</v>
      </c>
      <c r="RO13" s="1">
        <v>-240499.98613012201</v>
      </c>
      <c r="RP13" s="1">
        <v>-240999.986614355</v>
      </c>
      <c r="RQ13" s="1">
        <v>-241499.987081737</v>
      </c>
      <c r="RR13" s="1">
        <v>-241999.98753285399</v>
      </c>
      <c r="RS13" s="1">
        <v>-242499.98796826799</v>
      </c>
      <c r="RT13" s="1">
        <v>-242999.988388525</v>
      </c>
      <c r="RU13" s="1">
        <v>-243499.98879415001</v>
      </c>
      <c r="RV13" s="1">
        <v>-243999.98918564999</v>
      </c>
      <c r="RW13" s="1">
        <v>-244499.98956351701</v>
      </c>
      <c r="RX13" s="1">
        <v>-244999.98992822299</v>
      </c>
      <c r="RY13" s="1">
        <v>-245499.99028022401</v>
      </c>
      <c r="RZ13" s="1">
        <v>-245999.99061996199</v>
      </c>
      <c r="SA13" s="1">
        <v>-246499.99094786201</v>
      </c>
      <c r="SB13" s="1">
        <v>-246999.99126433599</v>
      </c>
      <c r="SC13" s="1">
        <v>-247499.99156977999</v>
      </c>
      <c r="SD13" s="1">
        <v>-247999.99186457699</v>
      </c>
      <c r="SE13" s="1">
        <v>-248499.99214909799</v>
      </c>
      <c r="SF13" s="1">
        <v>-248999.99242369799</v>
      </c>
      <c r="SG13" s="1">
        <v>-249499.992688723</v>
      </c>
      <c r="SH13" s="1">
        <v>-249999.992944506</v>
      </c>
      <c r="SI13" s="1">
        <v>-250499.99319136699</v>
      </c>
      <c r="SJ13" s="1">
        <v>-250999.99342961801</v>
      </c>
      <c r="SK13" s="1">
        <v>-251499.993659556</v>
      </c>
      <c r="SL13" s="1">
        <v>-251999.99388147201</v>
      </c>
      <c r="SM13" s="1">
        <v>-252499.99409564299</v>
      </c>
      <c r="SN13" s="1">
        <v>-252999.99430234099</v>
      </c>
      <c r="SO13" s="1">
        <v>-253499.994501824</v>
      </c>
      <c r="SP13" s="1">
        <v>-253999.99469434301</v>
      </c>
      <c r="SQ13" s="1">
        <v>-254499.99488014099</v>
      </c>
      <c r="SR13" s="1">
        <v>-254999.995059451</v>
      </c>
      <c r="SS13" s="1">
        <v>-255499.99523249999</v>
      </c>
      <c r="ST13" s="1">
        <v>-255999.99539950601</v>
      </c>
      <c r="SU13" s="1">
        <v>-256499.99556067801</v>
      </c>
      <c r="SV13" s="1">
        <v>-256999.99571621901</v>
      </c>
      <c r="SW13" s="1">
        <v>-257499.99586632699</v>
      </c>
      <c r="SX13" s="1">
        <v>-257999.99601119</v>
      </c>
      <c r="SY13" s="1">
        <v>-258499.99615099101</v>
      </c>
      <c r="SZ13" s="1">
        <v>-258999.99628590501</v>
      </c>
      <c r="TA13" s="1">
        <v>-259499.996416104</v>
      </c>
      <c r="TB13" s="1">
        <v>-259999.99654175201</v>
      </c>
      <c r="TC13" s="1">
        <v>-260499.99666300701</v>
      </c>
      <c r="TD13" s="1">
        <v>-260999.99678002199</v>
      </c>
      <c r="TE13" s="1">
        <v>-261499.99689294599</v>
      </c>
      <c r="TF13" s="1">
        <v>-261999.99700192001</v>
      </c>
      <c r="TG13" s="1">
        <v>-262499.99710708199</v>
      </c>
      <c r="TH13" s="1">
        <v>-262999.997208566</v>
      </c>
      <c r="TI13" s="1">
        <v>-263499.99730649998</v>
      </c>
      <c r="TJ13" s="1">
        <v>-263999.99740100699</v>
      </c>
      <c r="TK13" s="1">
        <v>-264499.99749220698</v>
      </c>
      <c r="TL13" s="1">
        <v>-264999.99758021598</v>
      </c>
      <c r="TM13" s="1">
        <v>-265499.99766514398</v>
      </c>
      <c r="TN13" s="1">
        <v>-265999.99774709903</v>
      </c>
      <c r="TO13" s="1">
        <v>-266499.99782618601</v>
      </c>
      <c r="TP13" s="1">
        <v>-266999.997902503</v>
      </c>
      <c r="TQ13" s="1">
        <v>-267499.99797614902</v>
      </c>
      <c r="TR13" s="1">
        <v>-267999.99804721499</v>
      </c>
      <c r="TS13" s="1">
        <v>-268499.998115792</v>
      </c>
      <c r="TT13" s="1">
        <v>-268999.998181968</v>
      </c>
      <c r="TU13" s="1">
        <v>-269499.998245825</v>
      </c>
      <c r="TV13" s="1">
        <v>-269999.99830744503</v>
      </c>
      <c r="TW13" s="1">
        <v>-270499.99836690701</v>
      </c>
      <c r="TX13" s="1">
        <v>-270999.99842428399</v>
      </c>
      <c r="TY13" s="1">
        <v>-271499.998479651</v>
      </c>
      <c r="TZ13" s="1">
        <v>-271999.998533078</v>
      </c>
      <c r="UA13" s="1">
        <v>-272499.99858463102</v>
      </c>
      <c r="UB13" s="1">
        <v>-272999.99863437802</v>
      </c>
      <c r="UC13" s="1">
        <v>-273499.99868238001</v>
      </c>
      <c r="UD13" s="1">
        <v>-273999.99872869998</v>
      </c>
      <c r="UE13" s="1">
        <v>-274499.99877339503</v>
      </c>
      <c r="UF13" s="1">
        <v>-274999.998816523</v>
      </c>
      <c r="UG13" s="1">
        <v>-275499.99885813799</v>
      </c>
      <c r="UH13" s="1">
        <v>-275999.99889829301</v>
      </c>
      <c r="UI13" s="1">
        <v>-276499.99893703999</v>
      </c>
      <c r="UJ13" s="1">
        <v>-276999.998974427</v>
      </c>
      <c r="UK13" s="1">
        <v>-277499.999010503</v>
      </c>
      <c r="UL13" s="1">
        <v>-277999.99904531299</v>
      </c>
      <c r="UM13" s="1">
        <v>-278499.99907890102</v>
      </c>
      <c r="UN13" s="1">
        <v>-278999.99911131</v>
      </c>
      <c r="UO13" s="1">
        <v>-279499.999142582</v>
      </c>
      <c r="UP13" s="1">
        <v>-279999.99917275598</v>
      </c>
      <c r="UQ13" s="1">
        <v>-280499.99920187</v>
      </c>
      <c r="UR13" s="1">
        <v>-280999.99922996201</v>
      </c>
      <c r="US13" s="1">
        <v>-281499.99925706798</v>
      </c>
      <c r="UT13" s="1">
        <v>-281999.99928322202</v>
      </c>
      <c r="UU13" s="1">
        <v>-282499.99930845801</v>
      </c>
      <c r="UV13" s="1">
        <v>-282999.99933280703</v>
      </c>
      <c r="UW13" s="1">
        <v>-283499.99935630098</v>
      </c>
      <c r="UX13" s="1">
        <v>-283999.99937896902</v>
      </c>
      <c r="UY13" s="1">
        <v>-284499.99940084101</v>
      </c>
      <c r="UZ13" s="1">
        <v>-284999.99942194502</v>
      </c>
      <c r="VA13" s="1">
        <v>-285499.999442306</v>
      </c>
      <c r="VB13" s="1">
        <v>-285999.999461953</v>
      </c>
      <c r="VC13" s="1">
        <v>-286499.99948090903</v>
      </c>
      <c r="VD13" s="1">
        <v>-286999.99949919799</v>
      </c>
      <c r="VE13" s="1">
        <v>-287499.99951684498</v>
      </c>
      <c r="VF13" s="1">
        <v>-287999.99953387101</v>
      </c>
      <c r="VG13" s="1">
        <v>-288499.99955029797</v>
      </c>
      <c r="VH13" s="1">
        <v>-288999.99956614798</v>
      </c>
      <c r="VI13" s="1">
        <v>-289499.99958144</v>
      </c>
      <c r="VJ13" s="1">
        <v>-289999.999596195</v>
      </c>
      <c r="VK13" s="1">
        <v>-290499.99961043103</v>
      </c>
      <c r="VL13" s="1">
        <v>-290999.999624166</v>
      </c>
      <c r="VM13" s="1">
        <v>-291499.99963741697</v>
      </c>
      <c r="VN13" s="1">
        <v>-291999.99965020298</v>
      </c>
      <c r="VO13" s="1">
        <v>-292499.99966253899</v>
      </c>
      <c r="VP13" s="1">
        <v>-292999.99967444001</v>
      </c>
      <c r="VQ13" s="1">
        <v>-293499.99968592299</v>
      </c>
      <c r="VR13" s="1">
        <v>-293999.999697002</v>
      </c>
      <c r="VS13" s="1">
        <v>-294499.99970768997</v>
      </c>
      <c r="VT13" s="1">
        <v>-294999.99971800297</v>
      </c>
      <c r="VU13" s="1">
        <v>-295499.999727952</v>
      </c>
      <c r="VV13" s="1">
        <v>-295999.99973755103</v>
      </c>
      <c r="VW13" s="1">
        <v>-296499.99974681297</v>
      </c>
      <c r="VX13" s="1">
        <v>-296999.99975574802</v>
      </c>
      <c r="VY13" s="1">
        <v>-297499.999764368</v>
      </c>
      <c r="VZ13" s="1">
        <v>-297999.999772685</v>
      </c>
      <c r="WA13" s="1">
        <v>-298499.99978070898</v>
      </c>
      <c r="WB13" s="1">
        <v>-298999.99978845002</v>
      </c>
      <c r="WC13" s="1">
        <v>-299499.999795918</v>
      </c>
      <c r="WD13" s="1">
        <v>-299999.999803124</v>
      </c>
      <c r="WE13" s="1">
        <v>-300499.99981007498</v>
      </c>
      <c r="WF13" s="1">
        <v>-300999.99981678202</v>
      </c>
      <c r="WG13" s="1">
        <v>-301499.99982325197</v>
      </c>
      <c r="WH13" s="1">
        <v>-301999.99982949399</v>
      </c>
      <c r="WI13" s="1">
        <v>-302499.99983551702</v>
      </c>
      <c r="WJ13" s="1">
        <v>-302999.99984132597</v>
      </c>
      <c r="WK13" s="1">
        <v>-303499.99984693201</v>
      </c>
      <c r="WL13" s="1">
        <v>-303999.99985233898</v>
      </c>
      <c r="WM13" s="1">
        <v>-304499.99985755602</v>
      </c>
      <c r="WN13" s="1">
        <v>-304999.999862589</v>
      </c>
      <c r="WO13" s="1">
        <v>-305499.99986744497</v>
      </c>
      <c r="WP13" s="1">
        <v>-305999.999872129</v>
      </c>
      <c r="WQ13" s="1">
        <v>-306499.99987664801</v>
      </c>
      <c r="WR13" s="1">
        <v>-306999.99988100701</v>
      </c>
      <c r="WS13" s="1">
        <v>-307499.99988521298</v>
      </c>
      <c r="WT13" s="1">
        <v>-307999.99988927098</v>
      </c>
      <c r="WU13" s="1">
        <v>-308499.99989318498</v>
      </c>
      <c r="WV13" s="1">
        <v>-308999.99989696097</v>
      </c>
      <c r="WW13" s="1">
        <v>-309499.99990060402</v>
      </c>
      <c r="WX13" s="1">
        <v>-309999.999904119</v>
      </c>
      <c r="WY13" s="1">
        <v>-310499.99990750902</v>
      </c>
      <c r="WZ13" s="1">
        <v>-310999.99991078</v>
      </c>
      <c r="XA13" s="1">
        <v>-311499.99991393503</v>
      </c>
      <c r="XB13" s="1">
        <v>-311999.999916979</v>
      </c>
      <c r="XC13" s="1">
        <v>-312499.99991991598</v>
      </c>
      <c r="XD13" s="1">
        <v>-312999.999922749</v>
      </c>
      <c r="XE13" s="1">
        <v>-313499.99992548203</v>
      </c>
      <c r="XF13" s="1">
        <v>-313999.99992811802</v>
      </c>
      <c r="XG13" s="1">
        <v>-314499.999930661</v>
      </c>
      <c r="XH13" s="1">
        <v>-314999.99993311497</v>
      </c>
      <c r="XI13" s="1">
        <v>-315499.999935481</v>
      </c>
      <c r="XJ13" s="1">
        <v>-315999.99993776402</v>
      </c>
      <c r="XK13" s="1">
        <v>-316499.99993996701</v>
      </c>
      <c r="XL13" s="1">
        <v>-316999.99994209199</v>
      </c>
      <c r="XM13" s="1">
        <v>-317499.99994414102</v>
      </c>
      <c r="XN13" s="1">
        <v>-317999.99994611897</v>
      </c>
      <c r="XO13" s="1">
        <v>-318499.99994802597</v>
      </c>
      <c r="XP13" s="1">
        <v>-318999.99994986597</v>
      </c>
      <c r="XQ13" s="1">
        <v>-319499.99995164102</v>
      </c>
      <c r="XR13" s="1">
        <v>-319999.99995335302</v>
      </c>
      <c r="XS13" s="1">
        <v>-320499.99995500501</v>
      </c>
      <c r="XT13" s="1">
        <v>-320999.99995659798</v>
      </c>
      <c r="XU13" s="1">
        <v>-321499.99995813501</v>
      </c>
      <c r="XV13" s="1">
        <v>-321999.99995961803</v>
      </c>
      <c r="XW13" s="1">
        <v>-322499.99996104802</v>
      </c>
      <c r="XX13" s="1">
        <v>-322999.999962428</v>
      </c>
      <c r="XY13" s="1">
        <v>-323499.99996375898</v>
      </c>
      <c r="XZ13" s="1">
        <v>-323999.99996504298</v>
      </c>
      <c r="YA13" s="1">
        <v>-324499.999966281</v>
      </c>
      <c r="YB13" s="1">
        <v>-324999.999967476</v>
      </c>
      <c r="YC13" s="1">
        <v>-325499.99996862799</v>
      </c>
      <c r="YD13" s="1">
        <v>-325999.99996973999</v>
      </c>
      <c r="YE13" s="1">
        <v>-326499.999970812</v>
      </c>
      <c r="YF13" s="1">
        <v>-326999.99997184699</v>
      </c>
      <c r="YG13" s="1">
        <v>-327499.99997284397</v>
      </c>
      <c r="YH13" s="1">
        <v>-327999.99997380702</v>
      </c>
      <c r="YI13" s="1">
        <v>-328499.99997473502</v>
      </c>
      <c r="YJ13" s="1">
        <v>-328999.99997563101</v>
      </c>
      <c r="YK13" s="1">
        <v>-329499.99997649499</v>
      </c>
      <c r="YL13" s="1">
        <v>-329999.999977328</v>
      </c>
      <c r="YM13" s="1">
        <v>-330499.99997813202</v>
      </c>
      <c r="YN13" s="1">
        <v>-330999.999978907</v>
      </c>
      <c r="YO13" s="1">
        <v>-331499.99997965503</v>
      </c>
      <c r="YP13" s="1">
        <v>-331999.99998037698</v>
      </c>
      <c r="YQ13" s="1">
        <v>-332499.99998107302</v>
      </c>
      <c r="YR13" s="1">
        <v>-332999.99998174398</v>
      </c>
      <c r="YS13" s="1">
        <v>-333499.99998239102</v>
      </c>
      <c r="YT13" s="1">
        <v>-333999.99998301599</v>
      </c>
      <c r="YU13" s="1">
        <v>-334499.99998361903</v>
      </c>
      <c r="YV13" s="1">
        <v>-334999.9999842</v>
      </c>
      <c r="YW13" s="1">
        <v>-335499.99998476001</v>
      </c>
      <c r="YX13" s="1">
        <v>-335999.99998530099</v>
      </c>
      <c r="YY13" s="1">
        <v>-336499.99998582201</v>
      </c>
      <c r="YZ13" s="1">
        <v>-336999.99998632498</v>
      </c>
      <c r="ZA13" s="1">
        <v>-337499.99998681102</v>
      </c>
      <c r="ZB13" s="1">
        <v>-337999.99998727901</v>
      </c>
      <c r="ZC13" s="1">
        <v>-338499.99998773</v>
      </c>
      <c r="ZD13" s="1">
        <v>-338999.99998816598</v>
      </c>
      <c r="ZE13" s="1">
        <v>-339499.999988586</v>
      </c>
      <c r="ZF13" s="1">
        <v>-339999.99998899101</v>
      </c>
      <c r="ZG13" s="1">
        <v>-340499.99998938199</v>
      </c>
      <c r="ZH13" s="1">
        <v>-340999.999989759</v>
      </c>
      <c r="ZI13" s="1">
        <v>-341499.99999012199</v>
      </c>
      <c r="ZJ13" s="1">
        <v>-341999.99999047298</v>
      </c>
      <c r="ZK13" s="1">
        <v>-342499.99999081099</v>
      </c>
      <c r="ZL13" s="1">
        <v>-342999.99999113701</v>
      </c>
      <c r="ZM13" s="1">
        <v>-343499.99999145197</v>
      </c>
      <c r="ZN13" s="1">
        <v>-343999.99999175599</v>
      </c>
      <c r="ZO13" s="1">
        <v>-344499.99999204802</v>
      </c>
      <c r="ZP13" s="1">
        <v>-344999.99999233102</v>
      </c>
      <c r="ZQ13" s="1">
        <v>-345499.99999260303</v>
      </c>
      <c r="ZR13" s="1">
        <v>-345999.99999286601</v>
      </c>
      <c r="ZS13" s="1">
        <v>-346499.99999311898</v>
      </c>
      <c r="ZT13" s="1">
        <v>-346999.99999336398</v>
      </c>
      <c r="ZU13" s="1">
        <v>-347499.99999360001</v>
      </c>
      <c r="ZV13" s="1">
        <v>-347999.99999382702</v>
      </c>
      <c r="ZW13" s="1">
        <v>-348499.999994046</v>
      </c>
      <c r="ZX13" s="1">
        <v>-348999.99999425799</v>
      </c>
      <c r="ZY13" s="1">
        <v>-349499.99999446201</v>
      </c>
      <c r="ZZ13" s="1">
        <v>-349999.99999465898</v>
      </c>
      <c r="AAA13" s="1">
        <v>-350499.99999484897</v>
      </c>
      <c r="AAB13" s="1">
        <v>-350999.99999503198</v>
      </c>
      <c r="AAC13" s="1">
        <v>-351499.999995208</v>
      </c>
      <c r="AAD13" s="1">
        <v>-351999.99999537901</v>
      </c>
      <c r="AAE13" s="1">
        <v>-352499.99999554298</v>
      </c>
      <c r="AAF13" s="1">
        <v>-352999.99999570101</v>
      </c>
      <c r="AAG13" s="1">
        <v>-353499.99999585398</v>
      </c>
      <c r="AAH13" s="1">
        <v>-353999.99999600102</v>
      </c>
      <c r="AAI13" s="1">
        <v>-354499.99999614398</v>
      </c>
      <c r="AAJ13" s="1">
        <v>-354999.999996281</v>
      </c>
      <c r="AAK13" s="1">
        <v>-355499.99999641301</v>
      </c>
      <c r="AAL13" s="1">
        <v>-355999.99999654101</v>
      </c>
      <c r="AAM13" s="1">
        <v>-356499.999996664</v>
      </c>
      <c r="AAN13" s="1">
        <v>-356999.99999678199</v>
      </c>
      <c r="AAO13" s="1">
        <v>-357499.99999689701</v>
      </c>
      <c r="AAP13" s="1">
        <v>-357999.99999700702</v>
      </c>
      <c r="AAQ13" s="1">
        <v>-358499.99999711302</v>
      </c>
      <c r="AAR13" s="1">
        <v>-358999.99999721599</v>
      </c>
      <c r="AAS13" s="1">
        <v>-359499.999997315</v>
      </c>
      <c r="AAT13" s="1">
        <v>-359999.99999741098</v>
      </c>
      <c r="AAU13" s="1">
        <v>-360499.99999750301</v>
      </c>
      <c r="AAV13" s="1">
        <v>-360999.99999759201</v>
      </c>
      <c r="AAW13" s="1">
        <v>-361499.99999767699</v>
      </c>
      <c r="AAX13" s="1">
        <v>-361999.99999775999</v>
      </c>
      <c r="AAY13" s="1">
        <v>-362499.99999783997</v>
      </c>
      <c r="AAZ13" s="1">
        <v>-362999.99999791698</v>
      </c>
      <c r="ABA13" s="1">
        <v>-363499.99999799102</v>
      </c>
      <c r="ABB13" s="1">
        <v>-363999.99999806198</v>
      </c>
      <c r="ABC13" s="1">
        <v>-364499.99999813101</v>
      </c>
      <c r="ABD13" s="1">
        <v>-364999.99999819801</v>
      </c>
      <c r="ABE13" s="1">
        <v>-365499.99999826198</v>
      </c>
      <c r="ABF13" s="1">
        <v>-365999.99999832403</v>
      </c>
      <c r="ABG13" s="1">
        <v>-366499.99999838299</v>
      </c>
      <c r="ABH13" s="1">
        <v>-366999.99999844102</v>
      </c>
      <c r="ABI13" s="1">
        <v>-367499.99999849597</v>
      </c>
      <c r="ABJ13" s="1">
        <v>-367999.99999854999</v>
      </c>
      <c r="ABK13" s="1">
        <v>-368499.99999860203</v>
      </c>
      <c r="ABL13" s="1">
        <v>-368999.99999865098</v>
      </c>
      <c r="ABM13" s="1">
        <v>-369499.999998699</v>
      </c>
      <c r="ABN13" s="1">
        <v>-369999.99999874597</v>
      </c>
      <c r="ABO13" s="1">
        <v>-370499.99999878998</v>
      </c>
      <c r="ABP13" s="1">
        <v>-370999.99999883398</v>
      </c>
      <c r="ABQ13" s="1">
        <v>-371499.99999887502</v>
      </c>
      <c r="ABR13" s="1">
        <v>-371999.99999891501</v>
      </c>
      <c r="ABS13" s="1">
        <v>-372499.99999895401</v>
      </c>
      <c r="ABT13" s="1">
        <v>-372999.99999899103</v>
      </c>
      <c r="ABU13" s="1">
        <v>-373499.999999027</v>
      </c>
      <c r="ABV13" s="1">
        <v>-373999.99999906198</v>
      </c>
      <c r="ABW13" s="1">
        <v>-374499.99999909499</v>
      </c>
      <c r="ABX13" s="1">
        <v>-374999.999999127</v>
      </c>
      <c r="ABY13" s="1">
        <v>-375499.99999915803</v>
      </c>
      <c r="ABZ13" s="1">
        <v>-375999.999999188</v>
      </c>
      <c r="ACA13" s="1">
        <v>-376499.99999921699</v>
      </c>
      <c r="ACB13" s="1">
        <v>-376999.99999924499</v>
      </c>
      <c r="ACC13" s="1">
        <v>-377499.999999272</v>
      </c>
      <c r="ACD13" s="1">
        <v>-377999.99999929802</v>
      </c>
      <c r="ACE13" s="1">
        <v>-378499.99999932299</v>
      </c>
      <c r="ACF13" s="1">
        <v>-378999.99999934703</v>
      </c>
      <c r="ACG13" s="1">
        <v>-379499.99999937002</v>
      </c>
      <c r="ACH13" s="1">
        <v>-379999.99999939301</v>
      </c>
      <c r="ACI13" s="1">
        <v>-380499.99999941501</v>
      </c>
      <c r="ACJ13" s="1">
        <v>-380999.99999943498</v>
      </c>
      <c r="ACK13" s="1">
        <v>-381499.99999945599</v>
      </c>
      <c r="ACL13" s="1">
        <v>-381999.99999947503</v>
      </c>
      <c r="ACM13" s="1">
        <v>-382499.999999494</v>
      </c>
      <c r="ACN13" s="1">
        <v>-382999.99999951199</v>
      </c>
      <c r="ACO13" s="1">
        <v>-383499.99999952898</v>
      </c>
      <c r="ACP13" s="1">
        <v>-383999.99999954598</v>
      </c>
      <c r="ACQ13" s="1">
        <v>-384499.99999956199</v>
      </c>
      <c r="ACR13" s="1">
        <v>-384999.99999957799</v>
      </c>
      <c r="ACS13" s="1">
        <v>-385499.99999959301</v>
      </c>
      <c r="ACT13" s="1">
        <v>-385999.99999960698</v>
      </c>
      <c r="ACU13" s="1">
        <v>-386499.99999962101</v>
      </c>
      <c r="ACV13" s="1">
        <v>-386999.99999963498</v>
      </c>
      <c r="ACW13" s="1">
        <v>-387499.99999964802</v>
      </c>
      <c r="ACX13" s="1">
        <v>-387999.99999966001</v>
      </c>
      <c r="ACY13" s="1">
        <v>-388499.99999967299</v>
      </c>
      <c r="ACZ13" s="1">
        <v>-388999.99999968399</v>
      </c>
      <c r="ADA13" s="1">
        <v>-389499.99999969499</v>
      </c>
      <c r="ADB13" s="1">
        <v>-389999.99999970599</v>
      </c>
      <c r="ADC13" s="1">
        <v>-390499.99999971699</v>
      </c>
      <c r="ADD13" s="1">
        <v>-390999.99999972701</v>
      </c>
      <c r="ADE13" s="1">
        <v>-391499.99999973702</v>
      </c>
      <c r="ADF13" s="1">
        <v>-391999.99999974598</v>
      </c>
      <c r="ADG13" s="1">
        <v>-392499.999999755</v>
      </c>
      <c r="ADH13" s="1">
        <v>-392999.99999976403</v>
      </c>
      <c r="ADI13" s="1">
        <v>-393499.999999772</v>
      </c>
      <c r="ADJ13" s="1">
        <v>-393999.99999977998</v>
      </c>
      <c r="ADK13" s="1">
        <v>-394499.99999978801</v>
      </c>
      <c r="ADL13" s="1">
        <v>-394999.99999979598</v>
      </c>
      <c r="ADM13" s="1">
        <v>-395499.99999980303</v>
      </c>
      <c r="ADN13" s="1">
        <v>-395999.99999981001</v>
      </c>
      <c r="ADO13" s="1">
        <v>-396499.999999817</v>
      </c>
      <c r="ADP13" s="1">
        <v>-396999.99999982299</v>
      </c>
      <c r="ADQ13" s="1">
        <v>-397499.99999982998</v>
      </c>
      <c r="ADR13" s="1">
        <v>-397999.99999983603</v>
      </c>
      <c r="ADS13" s="1">
        <v>-398499.99999984202</v>
      </c>
      <c r="ADT13" s="1">
        <v>-398999.99999984697</v>
      </c>
      <c r="ADU13" s="1">
        <v>-399499.99999985303</v>
      </c>
      <c r="ADV13" s="1">
        <v>-399999.99999985797</v>
      </c>
      <c r="ADW13" s="1">
        <v>-400499.99999986298</v>
      </c>
    </row>
    <row r="14" spans="1:803" s="1" customFormat="1">
      <c r="A14" s="13" t="s">
        <v>630</v>
      </c>
      <c r="B14" s="14">
        <v>0</v>
      </c>
      <c r="C14" s="14">
        <v>684.23401606061304</v>
      </c>
      <c r="D14" s="14">
        <v>1336.98824577441</v>
      </c>
      <c r="E14" s="14">
        <v>1947.7211555681599</v>
      </c>
      <c r="F14" s="14">
        <v>2469.2779334944498</v>
      </c>
      <c r="G14" s="14">
        <v>2996.7234672909899</v>
      </c>
      <c r="H14" s="14">
        <v>3486.78151799542</v>
      </c>
      <c r="I14" s="14">
        <v>3913.41148205736</v>
      </c>
      <c r="J14" s="14">
        <v>4346.2055036850397</v>
      </c>
      <c r="K14" s="14">
        <v>4661.9137728452997</v>
      </c>
      <c r="L14" s="14">
        <v>4892.5362556087903</v>
      </c>
      <c r="M14" s="14">
        <v>5077.66554160143</v>
      </c>
      <c r="N14" s="14">
        <v>5208.7859018845102</v>
      </c>
      <c r="O14" s="14">
        <v>5243.1413726639203</v>
      </c>
      <c r="P14" s="14">
        <v>5340.5689710565903</v>
      </c>
      <c r="Q14" s="14">
        <v>5123.5551612771296</v>
      </c>
      <c r="R14" s="14">
        <v>4981.6326518199703</v>
      </c>
      <c r="S14" s="14">
        <v>4826.5407762587001</v>
      </c>
      <c r="T14" s="14">
        <v>4539.43732978348</v>
      </c>
      <c r="U14" s="14">
        <v>4221.0737030780801</v>
      </c>
      <c r="V14" s="14">
        <v>3582.1114414946901</v>
      </c>
      <c r="W14" s="14">
        <v>2701.19530109162</v>
      </c>
      <c r="X14" s="14">
        <v>1986.8420925821099</v>
      </c>
      <c r="Y14" s="14">
        <v>1255.6210152594899</v>
      </c>
      <c r="Z14" s="14">
        <v>381.03515249661098</v>
      </c>
      <c r="AA14" s="14">
        <v>-425.84550419848802</v>
      </c>
      <c r="AB14" s="14">
        <v>-1130.7685921073401</v>
      </c>
      <c r="AC14" s="14">
        <v>-1849.2141083101301</v>
      </c>
      <c r="AD14" s="14">
        <v>-2579.0757357903699</v>
      </c>
      <c r="AE14" s="14">
        <v>-3468.8649782540001</v>
      </c>
      <c r="AF14" s="14">
        <v>-4462.8453440556104</v>
      </c>
      <c r="AG14" s="14">
        <v>-5442.9671096192897</v>
      </c>
      <c r="AH14" s="14">
        <v>-6241.4102949175403</v>
      </c>
      <c r="AI14" s="14">
        <v>-6903.4577310599698</v>
      </c>
      <c r="AJ14" s="14">
        <v>-7570.6701240536604</v>
      </c>
      <c r="AK14" s="14">
        <v>-8439.0519196338191</v>
      </c>
      <c r="AL14" s="14">
        <v>-9327.67335944558</v>
      </c>
      <c r="AM14" s="14">
        <v>-10205.9692151319</v>
      </c>
      <c r="AN14" s="8">
        <v>-11073.4975795748</v>
      </c>
      <c r="AO14" s="8">
        <v>-11927.3133323129</v>
      </c>
      <c r="AP14" s="8">
        <v>-12745.186028648001</v>
      </c>
      <c r="AQ14" s="8">
        <v>-13495.078911693099</v>
      </c>
      <c r="AR14" s="8">
        <v>-14237.6124446427</v>
      </c>
      <c r="AS14" s="8">
        <v>-14975.436473199399</v>
      </c>
      <c r="AT14" s="8">
        <v>-15708.2886491105</v>
      </c>
      <c r="AU14" s="8">
        <v>-16518.077244594901</v>
      </c>
      <c r="AV14" s="8">
        <v>-17302.2327707111</v>
      </c>
      <c r="AW14" s="8">
        <v>-18016.224249812902</v>
      </c>
      <c r="AX14" s="8">
        <v>-18721.9860306749</v>
      </c>
      <c r="AY14" s="8">
        <v>-19454.3642574285</v>
      </c>
      <c r="AZ14" s="8">
        <v>-20194.639249903099</v>
      </c>
      <c r="BA14" s="8">
        <v>-20925.288278055799</v>
      </c>
      <c r="BB14" s="8">
        <v>-21639.017462000498</v>
      </c>
      <c r="BC14" s="8">
        <v>-22331.5571975862</v>
      </c>
      <c r="BD14" s="8">
        <v>-23017.001918808499</v>
      </c>
      <c r="BE14" s="8">
        <v>-23695.489668463801</v>
      </c>
      <c r="BF14" s="8">
        <v>-24380.9944136755</v>
      </c>
      <c r="BG14" s="8">
        <v>-25061.894812408998</v>
      </c>
      <c r="BH14" s="8">
        <v>-25734.7578624491</v>
      </c>
      <c r="BI14" s="8">
        <v>-26399.8513198931</v>
      </c>
      <c r="BJ14" s="8">
        <v>-27057.4429545725</v>
      </c>
      <c r="BK14" s="8">
        <v>-27707.799358632601</v>
      </c>
      <c r="BL14" s="8">
        <v>-28351.184913880799</v>
      </c>
      <c r="BM14" s="8">
        <v>-28987.860902029301</v>
      </c>
      <c r="BN14" s="8">
        <v>-29618.084743372801</v>
      </c>
      <c r="BO14" s="8">
        <v>-30242.1093507308</v>
      </c>
      <c r="BP14" s="8">
        <v>-30860.182586671999</v>
      </c>
      <c r="BQ14" s="8">
        <v>-31472.546813121899</v>
      </c>
      <c r="BR14" s="8">
        <v>-32079.4385234498</v>
      </c>
      <c r="BS14" s="8">
        <v>-32681.0880480409</v>
      </c>
      <c r="BT14" s="8">
        <v>-33277.719325191203</v>
      </c>
      <c r="BU14" s="15">
        <v>-33869.549729925799</v>
      </c>
      <c r="BV14" s="1">
        <v>-34456.789954036001</v>
      </c>
      <c r="BW14" s="1">
        <v>-35039.6439312683</v>
      </c>
      <c r="BX14" s="1">
        <v>-35618.308802178697</v>
      </c>
      <c r="BY14" s="1">
        <v>-36192.974913696897</v>
      </c>
      <c r="BZ14" s="1">
        <v>-36763.825848929497</v>
      </c>
      <c r="CA14" s="1">
        <v>-37331.038483173303</v>
      </c>
      <c r="CB14" s="1">
        <v>-37894.783062510702</v>
      </c>
      <c r="CC14" s="1">
        <v>-38455.223301730599</v>
      </c>
      <c r="CD14" s="1">
        <v>-39012.516498646197</v>
      </c>
      <c r="CE14" s="1">
        <v>-39566.813662191496</v>
      </c>
      <c r="CF14" s="1">
        <v>-40118.259651949702</v>
      </c>
      <c r="CG14" s="1">
        <v>-40666.993327022399</v>
      </c>
      <c r="CH14" s="1">
        <v>-41213.147702371803</v>
      </c>
      <c r="CI14" s="1">
        <v>-41756.850110981803</v>
      </c>
      <c r="CJ14" s="1">
        <v>-42298.222370363503</v>
      </c>
      <c r="CK14" s="1">
        <v>-42837.380952110201</v>
      </c>
      <c r="CL14" s="1">
        <v>-43374.437153350598</v>
      </c>
      <c r="CM14" s="1">
        <v>-43909.497269098698</v>
      </c>
      <c r="CN14" s="1">
        <v>-44442.662764614899</v>
      </c>
      <c r="CO14" s="1">
        <v>-44974.030447014797</v>
      </c>
      <c r="CP14" s="1">
        <v>-45503.692635456398</v>
      </c>
      <c r="CQ14" s="1">
        <v>-46031.737329337098</v>
      </c>
      <c r="CR14" s="1">
        <v>-46558.248374005299</v>
      </c>
      <c r="CS14" s="1">
        <v>-47083.305623574401</v>
      </c>
      <c r="CT14" s="1">
        <v>-47606.985100486701</v>
      </c>
      <c r="CU14" s="1">
        <v>-48129.359151538498</v>
      </c>
      <c r="CV14" s="1">
        <v>-48650.496600128397</v>
      </c>
      <c r="CW14" s="1">
        <v>-49170.462894540302</v>
      </c>
      <c r="CX14" s="1">
        <v>-49689.320252111604</v>
      </c>
      <c r="CY14" s="1">
        <v>-50207.127799177702</v>
      </c>
      <c r="CZ14" s="1">
        <v>-50723.941706715297</v>
      </c>
      <c r="DA14" s="1">
        <v>-51239.815321634902</v>
      </c>
      <c r="DB14" s="1">
        <v>-51754.799293701501</v>
      </c>
      <c r="DC14" s="1">
        <v>-52268.941698081697</v>
      </c>
      <c r="DD14" s="1">
        <v>-52782.288153537498</v>
      </c>
      <c r="DE14" s="1">
        <v>-53294.881936301397</v>
      </c>
      <c r="DF14" s="1">
        <v>-53806.764089684802</v>
      </c>
      <c r="DG14" s="1">
        <v>-54317.973529481103</v>
      </c>
      <c r="DH14" s="1">
        <v>-54828.547145238699</v>
      </c>
      <c r="DI14" s="1">
        <v>-55338.519897484701</v>
      </c>
      <c r="DJ14" s="1">
        <v>-55847.924910990601</v>
      </c>
      <c r="DK14" s="1">
        <v>-56356.793564174397</v>
      </c>
      <c r="DL14" s="1">
        <v>-56865.1555747405</v>
      </c>
      <c r="DM14" s="1">
        <v>-57373.0390816621</v>
      </c>
      <c r="DN14" s="1">
        <v>-57880.470723611797</v>
      </c>
      <c r="DO14" s="1">
        <v>-58387.475713951899</v>
      </c>
      <c r="DP14" s="1">
        <v>-58894.0779123916</v>
      </c>
      <c r="DQ14" s="1">
        <v>-59400.299893425698</v>
      </c>
      <c r="DR14" s="1">
        <v>-59906.163011662196</v>
      </c>
      <c r="DS14" s="1">
        <v>-60411.687464152303</v>
      </c>
      <c r="DT14" s="1">
        <v>-60916.892349829803</v>
      </c>
      <c r="DU14" s="1">
        <v>-61421.795726169898</v>
      </c>
      <c r="DV14" s="1">
        <v>-61926.414663173899</v>
      </c>
      <c r="DW14" s="1">
        <v>-62430.765294783501</v>
      </c>
      <c r="DX14" s="1">
        <v>-62934.862867828502</v>
      </c>
      <c r="DY14" s="1">
        <v>-63438.721788608098</v>
      </c>
      <c r="DZ14" s="1">
        <v>-63942.355667203403</v>
      </c>
      <c r="EA14" s="1">
        <v>-64445.777359617401</v>
      </c>
      <c r="EB14" s="1">
        <v>-64948.999007834202</v>
      </c>
      <c r="EC14" s="1">
        <v>-65452.032077888303</v>
      </c>
      <c r="ED14" s="1">
        <v>-65954.887396031307</v>
      </c>
      <c r="EE14" s="1">
        <v>-66457.575183080204</v>
      </c>
      <c r="EF14" s="1">
        <v>-66960.105087029297</v>
      </c>
      <c r="EG14" s="1">
        <v>-67462.486214003598</v>
      </c>
      <c r="EH14" s="1">
        <v>-67964.727157632195</v>
      </c>
      <c r="EI14" s="1">
        <v>-68466.836026912104</v>
      </c>
      <c r="EJ14" s="1">
        <v>-68968.820472634994</v>
      </c>
      <c r="EK14" s="1">
        <v>-69470.687712443803</v>
      </c>
      <c r="EL14" s="1">
        <v>-69972.444554585207</v>
      </c>
      <c r="EM14" s="1">
        <v>-70474.097420419595</v>
      </c>
      <c r="EN14" s="1">
        <v>-70975.652365749396</v>
      </c>
      <c r="EO14" s="1">
        <v>-71477.115101022704</v>
      </c>
      <c r="EP14" s="1">
        <v>-71978.491010468104</v>
      </c>
      <c r="EQ14" s="1">
        <v>-72479.785170212199</v>
      </c>
      <c r="ER14" s="1">
        <v>-72981.002365432098</v>
      </c>
      <c r="ES14" s="1">
        <v>-73482.147106589793</v>
      </c>
      <c r="ET14" s="1">
        <v>-73983.223644794401</v>
      </c>
      <c r="EU14" s="1">
        <v>-74484.235986338099</v>
      </c>
      <c r="EV14" s="1">
        <v>-74985.187906445499</v>
      </c>
      <c r="EW14" s="1">
        <v>-75486.082962278</v>
      </c>
      <c r="EX14" s="1">
        <v>-75986.9245052318</v>
      </c>
      <c r="EY14" s="1">
        <v>-76487.715692564205</v>
      </c>
      <c r="EZ14" s="1">
        <v>-76988.459498385302</v>
      </c>
      <c r="FA14" s="1">
        <v>-77489.158724045701</v>
      </c>
      <c r="FB14" s="1">
        <v>-77989.816007953996</v>
      </c>
      <c r="FC14" s="1">
        <v>-78490.433834853</v>
      </c>
      <c r="FD14" s="1">
        <v>-78991.014544582606</v>
      </c>
      <c r="FE14" s="1">
        <v>-79491.560340357901</v>
      </c>
      <c r="FF14" s="1">
        <v>-79992.073296587099</v>
      </c>
      <c r="FG14" s="1">
        <v>-80492.555366254499</v>
      </c>
      <c r="FH14" s="1">
        <v>-80993.008387891095</v>
      </c>
      <c r="FI14" s="1">
        <v>-81493.434092155905</v>
      </c>
      <c r="FJ14" s="1">
        <v>-81993.834108048002</v>
      </c>
      <c r="FK14" s="1">
        <v>-82494.209968769996</v>
      </c>
      <c r="FL14" s="1">
        <v>-82994.563117261103</v>
      </c>
      <c r="FM14" s="1">
        <v>-83494.8949114188</v>
      </c>
      <c r="FN14" s="1">
        <v>-83995.206629024804</v>
      </c>
      <c r="FO14" s="1">
        <v>-84495.499472392796</v>
      </c>
      <c r="FP14" s="1">
        <v>-84995.774572751601</v>
      </c>
      <c r="FQ14" s="1">
        <v>-85496.032994380206</v>
      </c>
      <c r="FR14" s="1">
        <v>-85996.275738507306</v>
      </c>
      <c r="FS14" s="1">
        <v>-86496.503746987597</v>
      </c>
      <c r="FT14" s="1">
        <v>-86996.717905769197</v>
      </c>
      <c r="FU14" s="1">
        <v>-87496.919048161493</v>
      </c>
      <c r="FV14" s="1">
        <v>-87997.107957917106</v>
      </c>
      <c r="FW14" s="1">
        <v>-88497.285372135506</v>
      </c>
      <c r="FX14" s="1">
        <v>-88997.451984000305</v>
      </c>
      <c r="FY14" s="1">
        <v>-89497.608445359205</v>
      </c>
      <c r="FZ14" s="1">
        <v>-89997.755369154693</v>
      </c>
      <c r="GA14" s="1">
        <v>-90497.893331714498</v>
      </c>
      <c r="GB14" s="1">
        <v>-90998.022874909395</v>
      </c>
      <c r="GC14" s="1">
        <v>-91498.144508186102</v>
      </c>
      <c r="GD14" s="1">
        <v>-91998.258710482798</v>
      </c>
      <c r="GE14" s="1">
        <v>-92498.365932032204</v>
      </c>
      <c r="GF14" s="1">
        <v>-92998.466596061102</v>
      </c>
      <c r="GG14" s="1">
        <v>-93498.561100389605</v>
      </c>
      <c r="GH14" s="1">
        <v>-93998.649818938196</v>
      </c>
      <c r="GI14" s="1">
        <v>-94498.7331031465</v>
      </c>
      <c r="GJ14" s="1">
        <v>-94998.8112833083</v>
      </c>
      <c r="GK14" s="1">
        <v>-95498.884669830004</v>
      </c>
      <c r="GL14" s="1">
        <v>-95998.953554413602</v>
      </c>
      <c r="GM14" s="1">
        <v>-96499.018211171599</v>
      </c>
      <c r="GN14" s="1">
        <v>-96999.078897675703</v>
      </c>
      <c r="GO14" s="1">
        <v>-97499.135855943998</v>
      </c>
      <c r="GP14" s="1">
        <v>-97999.189313370298</v>
      </c>
      <c r="GQ14" s="1">
        <v>-98499.239483597994</v>
      </c>
      <c r="GR14" s="1">
        <v>-98999.286567343705</v>
      </c>
      <c r="GS14" s="1">
        <v>-99499.330753170405</v>
      </c>
      <c r="GT14" s="1">
        <v>-99999.372218216406</v>
      </c>
      <c r="GU14" s="1">
        <v>-100499.41112888099</v>
      </c>
      <c r="GV14" s="1">
        <v>-100999.44764146701</v>
      </c>
      <c r="GW14" s="1">
        <v>-101499.481902792</v>
      </c>
      <c r="GX14" s="1">
        <v>-101999.514050753</v>
      </c>
      <c r="GY14" s="1">
        <v>-102499.544214867</v>
      </c>
      <c r="GZ14" s="1">
        <v>-102999.572516774</v>
      </c>
      <c r="HA14" s="1">
        <v>-103499.599070711</v>
      </c>
      <c r="HB14" s="1">
        <v>-103999.623983962</v>
      </c>
      <c r="HC14" s="1">
        <v>-104499.647357272</v>
      </c>
      <c r="HD14" s="1">
        <v>-104999.669285247</v>
      </c>
      <c r="HE14" s="1">
        <v>-105499.689856721</v>
      </c>
      <c r="HF14" s="1">
        <v>-105999.709155109</v>
      </c>
      <c r="HG14" s="1">
        <v>-106499.72725873</v>
      </c>
      <c r="HH14" s="1">
        <v>-106999.74424112101</v>
      </c>
      <c r="HI14" s="1">
        <v>-107499.76017132201</v>
      </c>
      <c r="HJ14" s="1">
        <v>-107999.77511415099</v>
      </c>
      <c r="HK14" s="1">
        <v>-108499.78913046001</v>
      </c>
      <c r="HL14" s="1">
        <v>-108999.802277375</v>
      </c>
      <c r="HM14" s="1">
        <v>-109499.814608525</v>
      </c>
      <c r="HN14" s="1">
        <v>-109999.82617425</v>
      </c>
      <c r="HO14" s="1">
        <v>-110499.837021803</v>
      </c>
      <c r="HP14" s="1">
        <v>-110999.84719554</v>
      </c>
      <c r="HQ14" s="1">
        <v>-111499.856737095</v>
      </c>
      <c r="HR14" s="1">
        <v>-111999.865685543</v>
      </c>
      <c r="HS14" s="1">
        <v>-112499.87407756101</v>
      </c>
      <c r="HT14" s="1">
        <v>-112999.88194757</v>
      </c>
      <c r="HU14" s="1">
        <v>-113499.88932787599</v>
      </c>
      <c r="HV14" s="1">
        <v>-113999.896248795</v>
      </c>
      <c r="HW14" s="1">
        <v>-114499.902738779</v>
      </c>
      <c r="HX14" s="1">
        <v>-114999.908824529</v>
      </c>
      <c r="HY14" s="1">
        <v>-115499.914531099</v>
      </c>
      <c r="HZ14" s="1">
        <v>-115999.919881999</v>
      </c>
      <c r="IA14" s="1">
        <v>-116499.924899292</v>
      </c>
      <c r="IB14" s="1">
        <v>-116999.929603677</v>
      </c>
      <c r="IC14" s="1">
        <v>-117499.934014577</v>
      </c>
      <c r="ID14" s="1">
        <v>-117999.938150216</v>
      </c>
      <c r="IE14" s="1">
        <v>-118499.942027692</v>
      </c>
      <c r="IF14" s="1">
        <v>-118999.945663048</v>
      </c>
      <c r="IG14" s="1">
        <v>-119499.94907133401</v>
      </c>
      <c r="IH14" s="1">
        <v>-119999.952266668</v>
      </c>
      <c r="II14" s="1">
        <v>-120499.955262298</v>
      </c>
      <c r="IJ14" s="1">
        <v>-120999.95807065</v>
      </c>
      <c r="IK14" s="1">
        <v>-121499.960703381</v>
      </c>
      <c r="IL14" s="1">
        <v>-121999.963171426</v>
      </c>
      <c r="IM14" s="1">
        <v>-122499.965485042</v>
      </c>
      <c r="IN14" s="1">
        <v>-122999.967653852</v>
      </c>
      <c r="IO14" s="1">
        <v>-123499.969686881</v>
      </c>
      <c r="IP14" s="1">
        <v>-123999.971592594</v>
      </c>
      <c r="IQ14" s="1">
        <v>-124499.973378931</v>
      </c>
      <c r="IR14" s="1">
        <v>-124999.97505333999</v>
      </c>
      <c r="IS14" s="1">
        <v>-125499.976622805</v>
      </c>
      <c r="IT14" s="1">
        <v>-125999.978093877</v>
      </c>
      <c r="IU14" s="1">
        <v>-126499.979472701</v>
      </c>
      <c r="IV14" s="1">
        <v>-126999.980765039</v>
      </c>
      <c r="IW14" s="1">
        <v>-127499.981976293</v>
      </c>
      <c r="IX14" s="1">
        <v>-127999.983111532</v>
      </c>
      <c r="IY14" s="1">
        <v>-128499.984175508</v>
      </c>
      <c r="IZ14" s="1">
        <v>-128999.985172677</v>
      </c>
      <c r="JA14" s="1">
        <v>-129499.98610721801</v>
      </c>
      <c r="JB14" s="1">
        <v>-129999.986983051</v>
      </c>
      <c r="JC14" s="1">
        <v>-130499.987803849</v>
      </c>
      <c r="JD14" s="1">
        <v>-130999.988573058</v>
      </c>
      <c r="JE14" s="1">
        <v>-131499.989293908</v>
      </c>
      <c r="JF14" s="1">
        <v>-131999.98996943</v>
      </c>
      <c r="JG14" s="1">
        <v>-132499.99060246299</v>
      </c>
      <c r="JH14" s="1">
        <v>-132999.99119567001</v>
      </c>
      <c r="JI14" s="1">
        <v>-133499.99175154799</v>
      </c>
      <c r="JJ14" s="1">
        <v>-133999.992272437</v>
      </c>
      <c r="JK14" s="1">
        <v>-134499.992760533</v>
      </c>
      <c r="JL14" s="1">
        <v>-134999.993217893</v>
      </c>
      <c r="JM14" s="1">
        <v>-135499.993646446</v>
      </c>
      <c r="JN14" s="1">
        <v>-135999.994047999</v>
      </c>
      <c r="JO14" s="1">
        <v>-136499.99442425001</v>
      </c>
      <c r="JP14" s="1">
        <v>-136999.994776785</v>
      </c>
      <c r="JQ14" s="1">
        <v>-137499.99510709601</v>
      </c>
      <c r="JR14" s="1">
        <v>-137999.99541657901</v>
      </c>
      <c r="JS14" s="1">
        <v>-138499.99570654301</v>
      </c>
      <c r="JT14" s="1">
        <v>-138999.99597821501</v>
      </c>
      <c r="JU14" s="1">
        <v>-139499.99623274599</v>
      </c>
      <c r="JV14" s="1">
        <v>-139999.996471213</v>
      </c>
      <c r="JW14" s="1">
        <v>-140499.99669462701</v>
      </c>
      <c r="JX14" s="1">
        <v>-140999.99690393501</v>
      </c>
      <c r="JY14" s="1">
        <v>-141499.997100026</v>
      </c>
      <c r="JZ14" s="1">
        <v>-141999.99728373101</v>
      </c>
      <c r="KA14" s="1">
        <v>-142499.99745582999</v>
      </c>
      <c r="KB14" s="1">
        <v>-142999.997617054</v>
      </c>
      <c r="KC14" s="1">
        <v>-143499.997768089</v>
      </c>
      <c r="KD14" s="1">
        <v>-143999.99790957599</v>
      </c>
      <c r="KE14" s="1">
        <v>-144499.99804211801</v>
      </c>
      <c r="KF14" s="1">
        <v>-144999.998166278</v>
      </c>
      <c r="KG14" s="1">
        <v>-145499.99828258401</v>
      </c>
      <c r="KH14" s="1">
        <v>-145999.99839153301</v>
      </c>
      <c r="KI14" s="1">
        <v>-146499.99849358801</v>
      </c>
      <c r="KJ14" s="1">
        <v>-146999.998589183</v>
      </c>
      <c r="KK14" s="1">
        <v>-147499.99867872801</v>
      </c>
      <c r="KL14" s="1">
        <v>-147999.99876260399</v>
      </c>
      <c r="KM14" s="1">
        <v>-148499.99884116801</v>
      </c>
      <c r="KN14" s="1">
        <v>-148999.998914756</v>
      </c>
      <c r="KO14" s="1">
        <v>-149499.99898368301</v>
      </c>
      <c r="KP14" s="1">
        <v>-149999.999048242</v>
      </c>
      <c r="KQ14" s="1">
        <v>-150499.999108711</v>
      </c>
      <c r="KR14" s="1">
        <v>-150999.99916534699</v>
      </c>
      <c r="KS14" s="1">
        <v>-151499.99921839201</v>
      </c>
      <c r="KT14" s="1">
        <v>-151999.999268074</v>
      </c>
      <c r="KU14" s="1">
        <v>-152499.99931460599</v>
      </c>
      <c r="KV14" s="1">
        <v>-152999.999358186</v>
      </c>
      <c r="KW14" s="1">
        <v>-153499.999399002</v>
      </c>
      <c r="KX14" s="1">
        <v>-153999.99943722799</v>
      </c>
      <c r="KY14" s="1">
        <v>-154499.999473028</v>
      </c>
      <c r="KZ14" s="1">
        <v>-154999.99950655599</v>
      </c>
      <c r="LA14" s="1">
        <v>-155499.99953795501</v>
      </c>
      <c r="LB14" s="1">
        <v>-155999.999567361</v>
      </c>
      <c r="LC14" s="1">
        <v>-156499.9995949</v>
      </c>
      <c r="LD14" s="1">
        <v>-156999.99962069001</v>
      </c>
      <c r="LE14" s="1">
        <v>-157499.99964484101</v>
      </c>
      <c r="LF14" s="1">
        <v>-157999.999667458</v>
      </c>
      <c r="LG14" s="1">
        <v>-158499.999688638</v>
      </c>
      <c r="LH14" s="1">
        <v>-158999.999708471</v>
      </c>
      <c r="LI14" s="1">
        <v>-159499.99972704399</v>
      </c>
      <c r="LJ14" s="1">
        <v>-159999.99974443601</v>
      </c>
      <c r="LK14" s="1">
        <v>-160499.999760723</v>
      </c>
      <c r="LL14" s="1">
        <v>-160999.999775973</v>
      </c>
      <c r="LM14" s="1">
        <v>-161499.99979025399</v>
      </c>
      <c r="LN14" s="1">
        <v>-161999.99980362601</v>
      </c>
      <c r="LO14" s="1">
        <v>-162499.99981614799</v>
      </c>
      <c r="LP14" s="1">
        <v>-162999.999827872</v>
      </c>
      <c r="LQ14" s="1">
        <v>-163499.99983885101</v>
      </c>
      <c r="LR14" s="1">
        <v>-163999.99984912999</v>
      </c>
      <c r="LS14" s="1">
        <v>-164499.999858756</v>
      </c>
      <c r="LT14" s="1">
        <v>-164999.999867768</v>
      </c>
      <c r="LU14" s="1">
        <v>-165499.99987620601</v>
      </c>
      <c r="LV14" s="1">
        <v>-165999.999884107</v>
      </c>
      <c r="LW14" s="1">
        <v>-166499.99989150499</v>
      </c>
      <c r="LX14" s="1">
        <v>-166999.99989843101</v>
      </c>
      <c r="LY14" s="1">
        <v>-167499.99990491601</v>
      </c>
      <c r="LZ14" s="1">
        <v>-167999.999910988</v>
      </c>
      <c r="MA14" s="1">
        <v>-168499.999916673</v>
      </c>
      <c r="MB14" s="1">
        <v>-168999.99992199501</v>
      </c>
      <c r="MC14" s="1">
        <v>-169499.99992697799</v>
      </c>
      <c r="MD14" s="1">
        <v>-169999.99993164401</v>
      </c>
      <c r="ME14" s="1">
        <v>-170499.999936012</v>
      </c>
      <c r="MF14" s="1">
        <v>-170999.999940101</v>
      </c>
      <c r="MG14" s="1">
        <v>-171499.999943929</v>
      </c>
      <c r="MH14" s="1">
        <v>-171999.99994751299</v>
      </c>
      <c r="MI14" s="1">
        <v>-172499.99995086901</v>
      </c>
      <c r="MJ14" s="1">
        <v>-172999.99995401001</v>
      </c>
      <c r="MK14" s="1">
        <v>-173499.99995695101</v>
      </c>
      <c r="ML14" s="1">
        <v>-173999.999959704</v>
      </c>
      <c r="MM14" s="1">
        <v>-174499.99996228199</v>
      </c>
      <c r="MN14" s="1">
        <v>-174999.999964694</v>
      </c>
      <c r="MO14" s="1">
        <v>-175499.99996695301</v>
      </c>
      <c r="MP14" s="1">
        <v>-175999.99996906801</v>
      </c>
      <c r="MQ14" s="1">
        <v>-176499.99997104699</v>
      </c>
      <c r="MR14" s="1">
        <v>-176999.9999729</v>
      </c>
      <c r="MS14" s="1">
        <v>-177499.999974634</v>
      </c>
      <c r="MT14" s="1">
        <v>-177999.999976258</v>
      </c>
      <c r="MU14" s="1">
        <v>-178499.999977778</v>
      </c>
      <c r="MV14" s="1">
        <v>-178999.99997920101</v>
      </c>
      <c r="MW14" s="1">
        <v>-179499.999980533</v>
      </c>
      <c r="MX14" s="1">
        <v>-179999.99998178001</v>
      </c>
      <c r="MY14" s="1">
        <v>-180499.99998294699</v>
      </c>
      <c r="MZ14" s="1">
        <v>-180999.99998403899</v>
      </c>
      <c r="NA14" s="1">
        <v>-181499.99998506199</v>
      </c>
      <c r="NB14" s="1">
        <v>-181999.99998601899</v>
      </c>
      <c r="NC14" s="1">
        <v>-182499.99998691501</v>
      </c>
      <c r="ND14" s="1">
        <v>-182999.99998775299</v>
      </c>
      <c r="NE14" s="1">
        <v>-183499.99998853801</v>
      </c>
      <c r="NF14" s="1">
        <v>-183999.999989273</v>
      </c>
      <c r="NG14" s="1">
        <v>-184499.99998995999</v>
      </c>
      <c r="NH14" s="1">
        <v>-184999.999990604</v>
      </c>
      <c r="NI14" s="1">
        <v>-185499.99999120701</v>
      </c>
      <c r="NJ14" s="1">
        <v>-185999.99999176999</v>
      </c>
      <c r="NK14" s="1">
        <v>-186499.99999229799</v>
      </c>
      <c r="NL14" s="1">
        <v>-186999.999992792</v>
      </c>
      <c r="NM14" s="1">
        <v>-187499.99999325501</v>
      </c>
      <c r="NN14" s="1">
        <v>-187999.999993687</v>
      </c>
      <c r="NO14" s="1">
        <v>-188499.99999409201</v>
      </c>
      <c r="NP14" s="1">
        <v>-188999.999994471</v>
      </c>
      <c r="NQ14" s="1">
        <v>-189499.99999482601</v>
      </c>
      <c r="NR14" s="1">
        <v>-189999.999995158</v>
      </c>
      <c r="NS14" s="1">
        <v>-190499.999995469</v>
      </c>
      <c r="NT14" s="1">
        <v>-190999.99999576001</v>
      </c>
      <c r="NU14" s="1">
        <v>-191499.99999603201</v>
      </c>
      <c r="NV14" s="1">
        <v>-191999.99999628699</v>
      </c>
      <c r="NW14" s="1">
        <v>-192499.999996525</v>
      </c>
      <c r="NX14" s="1">
        <v>-192999.999996748</v>
      </c>
      <c r="NY14" s="1">
        <v>-193499.99999695699</v>
      </c>
      <c r="NZ14" s="1">
        <v>-193999.99999715301</v>
      </c>
      <c r="OA14" s="1">
        <v>-194499.99999733601</v>
      </c>
      <c r="OB14" s="1">
        <v>-194999.99999750699</v>
      </c>
      <c r="OC14" s="1">
        <v>-195499.99999766701</v>
      </c>
      <c r="OD14" s="1">
        <v>-195999.99999781701</v>
      </c>
      <c r="OE14" s="1">
        <v>-196499.999997957</v>
      </c>
      <c r="OF14" s="1">
        <v>-196999.99999808799</v>
      </c>
      <c r="OG14" s="1">
        <v>-197499.99999821099</v>
      </c>
      <c r="OH14" s="1">
        <v>-197999.99999832601</v>
      </c>
      <c r="OI14" s="1">
        <v>-198499.99999843401</v>
      </c>
      <c r="OJ14" s="1">
        <v>-198999.999998535</v>
      </c>
      <c r="OK14" s="1">
        <v>-199499.99999862901</v>
      </c>
      <c r="OL14" s="1">
        <v>-199999.99999871699</v>
      </c>
      <c r="OM14" s="1">
        <v>-200499.999998799</v>
      </c>
      <c r="ON14" s="1">
        <v>-200999.999998877</v>
      </c>
      <c r="OO14" s="1">
        <v>-201499.999998949</v>
      </c>
      <c r="OP14" s="1">
        <v>-201999.99999901699</v>
      </c>
      <c r="OQ14" s="1">
        <v>-202499.99999908</v>
      </c>
      <c r="OR14" s="1">
        <v>-202999.99999913899</v>
      </c>
      <c r="OS14" s="1">
        <v>-203499.999999194</v>
      </c>
      <c r="OT14" s="1">
        <v>-203999.99999924601</v>
      </c>
      <c r="OU14" s="1">
        <v>-204499.99999929499</v>
      </c>
      <c r="OV14" s="1">
        <v>-204999.99999934001</v>
      </c>
      <c r="OW14" s="1">
        <v>-205499.999999383</v>
      </c>
      <c r="OX14" s="1">
        <v>-205999.999999422</v>
      </c>
      <c r="OY14" s="1">
        <v>-206499.99999946001</v>
      </c>
      <c r="OZ14" s="1">
        <v>-206999.999999494</v>
      </c>
      <c r="PA14" s="1">
        <v>-207499.999999527</v>
      </c>
      <c r="PB14" s="1">
        <v>-207999.99999955701</v>
      </c>
      <c r="PC14" s="1">
        <v>-208499.999999586</v>
      </c>
      <c r="PD14" s="1">
        <v>-208999.99999961301</v>
      </c>
      <c r="PE14" s="1">
        <v>-209499.99999963699</v>
      </c>
      <c r="PF14" s="1">
        <v>-209999.999999661</v>
      </c>
      <c r="PG14" s="1">
        <v>-210499.999999683</v>
      </c>
      <c r="PH14" s="1">
        <v>-210999.999999703</v>
      </c>
      <c r="PI14" s="1">
        <v>-211499.999999722</v>
      </c>
      <c r="PJ14" s="1">
        <v>-211999.99999973999</v>
      </c>
      <c r="PK14" s="1">
        <v>-212499.99999975701</v>
      </c>
      <c r="PL14" s="1">
        <v>-212999.99999977299</v>
      </c>
      <c r="PM14" s="1">
        <v>-213499.99999978699</v>
      </c>
      <c r="PN14" s="1">
        <v>-213999.99999980099</v>
      </c>
      <c r="PO14" s="1">
        <v>-214499.999999814</v>
      </c>
      <c r="PP14" s="1">
        <v>-214999.99999982599</v>
      </c>
      <c r="PQ14" s="1">
        <v>-215499.99999983699</v>
      </c>
      <c r="PR14" s="1">
        <v>-215999.999999847</v>
      </c>
      <c r="PS14" s="1">
        <v>-216499.99999985701</v>
      </c>
      <c r="PT14" s="1">
        <v>-216999.999999867</v>
      </c>
      <c r="PU14" s="1">
        <v>-217499.999999875</v>
      </c>
      <c r="PV14" s="1">
        <v>-217999.999999883</v>
      </c>
      <c r="PW14" s="1">
        <v>-218499.99999989101</v>
      </c>
      <c r="PX14" s="1">
        <v>-218999.99999989799</v>
      </c>
      <c r="PY14" s="1">
        <v>-219499.99999990399</v>
      </c>
      <c r="PZ14" s="1">
        <v>-219999.999999911</v>
      </c>
      <c r="QA14" s="1">
        <v>-220499.99999991601</v>
      </c>
      <c r="QB14" s="1">
        <v>-220999.999999922</v>
      </c>
      <c r="QC14" s="1">
        <v>-221499.99999992701</v>
      </c>
      <c r="QD14" s="1">
        <v>-221999.99999993099</v>
      </c>
      <c r="QE14" s="1">
        <v>-222499.999999936</v>
      </c>
      <c r="QF14" s="1">
        <v>-222999.99999993999</v>
      </c>
      <c r="QG14" s="1">
        <v>-223499.999999944</v>
      </c>
      <c r="QH14" s="1">
        <v>-223999.99999994799</v>
      </c>
      <c r="QI14" s="1">
        <v>-224499.99999995099</v>
      </c>
      <c r="QJ14" s="1">
        <v>-224999.99999995399</v>
      </c>
      <c r="QK14" s="1">
        <v>-225499.99999995701</v>
      </c>
      <c r="QL14" s="1">
        <v>-225999.99999996001</v>
      </c>
      <c r="QM14" s="1">
        <v>-226499.99999996199</v>
      </c>
      <c r="QN14" s="1">
        <v>-226999.99999996499</v>
      </c>
      <c r="QO14" s="1">
        <v>-227499.999999967</v>
      </c>
      <c r="QP14" s="1">
        <v>-227999.999999969</v>
      </c>
      <c r="QQ14" s="1">
        <v>-228499.99999997101</v>
      </c>
      <c r="QR14" s="1">
        <v>-228999.99999997299</v>
      </c>
      <c r="QS14" s="1">
        <v>-229499.999999975</v>
      </c>
      <c r="QT14" s="1">
        <v>-229999.99999997599</v>
      </c>
      <c r="QU14" s="1">
        <v>-230499.999999978</v>
      </c>
      <c r="QV14" s="1">
        <v>-230999.99999997899</v>
      </c>
      <c r="QW14" s="1">
        <v>-231499.999999981</v>
      </c>
      <c r="QX14" s="1">
        <v>-231999.99999998201</v>
      </c>
      <c r="QY14" s="1">
        <v>-232499.999999983</v>
      </c>
      <c r="QZ14" s="1">
        <v>-232999.99999998399</v>
      </c>
      <c r="RA14" s="1">
        <v>-233499.99999998501</v>
      </c>
      <c r="RB14" s="1">
        <v>-233999.999999986</v>
      </c>
      <c r="RC14" s="1">
        <v>-234499.99999998699</v>
      </c>
      <c r="RD14" s="1">
        <v>-234999.99999998801</v>
      </c>
      <c r="RE14" s="1">
        <v>-235499.999999989</v>
      </c>
      <c r="RF14" s="1">
        <v>-235999.999999989</v>
      </c>
      <c r="RG14" s="1">
        <v>-236499.99999998999</v>
      </c>
      <c r="RH14" s="1">
        <v>-236999.99999999101</v>
      </c>
      <c r="RI14" s="1">
        <v>-237499.99999999101</v>
      </c>
      <c r="RJ14" s="1">
        <v>-237999.999999992</v>
      </c>
      <c r="RK14" s="1">
        <v>-238499.999999992</v>
      </c>
      <c r="RL14" s="1">
        <v>-238999.99999999299</v>
      </c>
      <c r="RM14" s="1">
        <v>-239499.99999999299</v>
      </c>
      <c r="RN14" s="1">
        <v>-239999.999999994</v>
      </c>
      <c r="RO14" s="1">
        <v>-240499.999999994</v>
      </c>
      <c r="RP14" s="1">
        <v>-240999.99999999499</v>
      </c>
      <c r="RQ14" s="1">
        <v>-241499.99999999499</v>
      </c>
      <c r="RR14" s="1">
        <v>-241999.99999999499</v>
      </c>
      <c r="RS14" s="1">
        <v>-242499.99999999601</v>
      </c>
      <c r="RT14" s="1">
        <v>-242999.99999999601</v>
      </c>
      <c r="RU14" s="1">
        <v>-243499.99999999601</v>
      </c>
      <c r="RV14" s="1">
        <v>-243999.99999999601</v>
      </c>
      <c r="RW14" s="1">
        <v>-244499.999999997</v>
      </c>
      <c r="RX14" s="1">
        <v>-244999.999999997</v>
      </c>
      <c r="RY14" s="1">
        <v>-245499.999999997</v>
      </c>
      <c r="RZ14" s="1">
        <v>-245999.999999997</v>
      </c>
      <c r="SA14" s="1">
        <v>-246499.999999997</v>
      </c>
      <c r="SB14" s="1">
        <v>-246999.99999999799</v>
      </c>
      <c r="SC14" s="1">
        <v>-247499.99999999799</v>
      </c>
      <c r="SD14" s="1">
        <v>-247999.99999999799</v>
      </c>
      <c r="SE14" s="1">
        <v>-248499.99999999799</v>
      </c>
      <c r="SF14" s="1">
        <v>-248999.99999999799</v>
      </c>
      <c r="SG14" s="1">
        <v>-249499.99999999799</v>
      </c>
      <c r="SH14" s="1">
        <v>-249999.99999999799</v>
      </c>
      <c r="SI14" s="1">
        <v>-250499.99999999799</v>
      </c>
      <c r="SJ14" s="1">
        <v>-250999.99999999901</v>
      </c>
      <c r="SK14" s="1">
        <v>-251499.99999999901</v>
      </c>
      <c r="SL14" s="1">
        <v>-251999.99999999901</v>
      </c>
      <c r="SM14" s="1">
        <v>-252499.99999999901</v>
      </c>
      <c r="SN14" s="1">
        <v>-252999.99999999901</v>
      </c>
      <c r="SO14" s="1">
        <v>-253499.99999999901</v>
      </c>
      <c r="SP14" s="1">
        <v>-253999.99999999901</v>
      </c>
      <c r="SQ14" s="1">
        <v>-254499.99999999901</v>
      </c>
      <c r="SR14" s="1">
        <v>-254999.99999999901</v>
      </c>
      <c r="SS14" s="1">
        <v>-255499.99999999901</v>
      </c>
      <c r="ST14" s="1">
        <v>-255999.99999999901</v>
      </c>
      <c r="SU14" s="1">
        <v>-256499.99999999901</v>
      </c>
      <c r="SV14" s="1">
        <v>-256999.99999999901</v>
      </c>
      <c r="SW14" s="1">
        <v>-257499.99999999901</v>
      </c>
      <c r="SX14" s="1">
        <v>-257999.99999999901</v>
      </c>
      <c r="SY14" s="1">
        <v>-258499.99999999901</v>
      </c>
      <c r="SZ14" s="1">
        <v>-259000</v>
      </c>
      <c r="TA14" s="1">
        <v>-259500</v>
      </c>
      <c r="TB14" s="1">
        <v>-260000</v>
      </c>
      <c r="TC14" s="1">
        <v>-260500</v>
      </c>
      <c r="TD14" s="1">
        <v>-261000</v>
      </c>
      <c r="TE14" s="1">
        <v>-261500</v>
      </c>
      <c r="TF14" s="1">
        <v>-262000</v>
      </c>
      <c r="TG14" s="1">
        <v>-262500</v>
      </c>
      <c r="TH14" s="1">
        <v>-263000</v>
      </c>
      <c r="TI14" s="1">
        <v>-263500</v>
      </c>
      <c r="TJ14" s="1">
        <v>-264000</v>
      </c>
      <c r="TK14" s="1">
        <v>-264500</v>
      </c>
      <c r="TL14" s="1">
        <v>-265000</v>
      </c>
      <c r="TM14" s="1">
        <v>-265500</v>
      </c>
      <c r="TN14" s="1">
        <v>-266000</v>
      </c>
      <c r="TO14" s="1">
        <v>-266500</v>
      </c>
      <c r="TP14" s="1">
        <v>-267000</v>
      </c>
      <c r="TQ14" s="1">
        <v>-267500</v>
      </c>
      <c r="TR14" s="1">
        <v>-268000</v>
      </c>
      <c r="TS14" s="1">
        <v>-268500</v>
      </c>
      <c r="TT14" s="1">
        <v>-269000</v>
      </c>
      <c r="TU14" s="1">
        <v>-269500</v>
      </c>
      <c r="TV14" s="1">
        <v>-270000</v>
      </c>
      <c r="TW14" s="1">
        <v>-270500</v>
      </c>
      <c r="TX14" s="1">
        <v>-271000</v>
      </c>
      <c r="TY14" s="1">
        <v>-271500</v>
      </c>
      <c r="TZ14" s="1">
        <v>-272000</v>
      </c>
      <c r="UA14" s="1">
        <v>-272500</v>
      </c>
      <c r="UB14" s="1">
        <v>-273000</v>
      </c>
      <c r="UC14" s="1">
        <v>-273500</v>
      </c>
      <c r="UD14" s="1">
        <v>-274000</v>
      </c>
      <c r="UE14" s="1">
        <v>-274500</v>
      </c>
      <c r="UF14" s="1">
        <v>-275000</v>
      </c>
      <c r="UG14" s="1">
        <v>-275500</v>
      </c>
      <c r="UH14" s="1">
        <v>-276000</v>
      </c>
      <c r="UI14" s="1">
        <v>-276500</v>
      </c>
      <c r="UJ14" s="1">
        <v>-277000</v>
      </c>
      <c r="UK14" s="1">
        <v>-277500</v>
      </c>
      <c r="UL14" s="1">
        <v>-278000</v>
      </c>
      <c r="UM14" s="1">
        <v>-278500</v>
      </c>
      <c r="UN14" s="1">
        <v>-279000</v>
      </c>
      <c r="UO14" s="1">
        <v>-279500</v>
      </c>
      <c r="UP14" s="1">
        <v>-280000</v>
      </c>
      <c r="UQ14" s="1">
        <v>-280500</v>
      </c>
      <c r="UR14" s="1">
        <v>-281000</v>
      </c>
      <c r="US14" s="1">
        <v>-281500</v>
      </c>
      <c r="UT14" s="1">
        <v>-282000</v>
      </c>
      <c r="UU14" s="1">
        <v>-282500</v>
      </c>
      <c r="UV14" s="1">
        <v>-283000</v>
      </c>
      <c r="UW14" s="1">
        <v>-283500</v>
      </c>
      <c r="UX14" s="1">
        <v>-284000</v>
      </c>
      <c r="UY14" s="1">
        <v>-284500</v>
      </c>
      <c r="UZ14" s="1">
        <v>-285000</v>
      </c>
      <c r="VA14" s="1">
        <v>-285500</v>
      </c>
      <c r="VB14" s="1">
        <v>-286000</v>
      </c>
      <c r="VC14" s="1">
        <v>-286500</v>
      </c>
      <c r="VD14" s="1">
        <v>-287000</v>
      </c>
      <c r="VE14" s="1">
        <v>-287500</v>
      </c>
      <c r="VF14" s="1">
        <v>-288000</v>
      </c>
      <c r="VG14" s="1">
        <v>-288500</v>
      </c>
      <c r="VH14" s="1">
        <v>-289000</v>
      </c>
      <c r="VI14" s="1">
        <v>-289500</v>
      </c>
      <c r="VJ14" s="1">
        <v>-290000</v>
      </c>
      <c r="VK14" s="1">
        <v>-290500</v>
      </c>
      <c r="VL14" s="1">
        <v>-291000</v>
      </c>
      <c r="VM14" s="1">
        <v>-291500</v>
      </c>
      <c r="VN14" s="1">
        <v>-292000</v>
      </c>
      <c r="VO14" s="1">
        <v>-292500</v>
      </c>
      <c r="VP14" s="1">
        <v>-293000</v>
      </c>
      <c r="VQ14" s="1">
        <v>-293500</v>
      </c>
      <c r="VR14" s="1">
        <v>-294000</v>
      </c>
      <c r="VS14" s="1">
        <v>-294500</v>
      </c>
      <c r="VT14" s="1">
        <v>-295000</v>
      </c>
      <c r="VU14" s="1">
        <v>-295500</v>
      </c>
      <c r="VV14" s="1">
        <v>-296000</v>
      </c>
      <c r="VW14" s="1">
        <v>-296500</v>
      </c>
      <c r="VX14" s="1">
        <v>-297000</v>
      </c>
      <c r="VY14" s="1">
        <v>-297500</v>
      </c>
      <c r="VZ14" s="1">
        <v>-298000</v>
      </c>
      <c r="WA14" s="1">
        <v>-298500</v>
      </c>
      <c r="WB14" s="1">
        <v>-299000</v>
      </c>
      <c r="WC14" s="1">
        <v>-299500</v>
      </c>
      <c r="WD14" s="1">
        <v>-300000</v>
      </c>
      <c r="WE14" s="1">
        <v>-300500</v>
      </c>
      <c r="WF14" s="1">
        <v>-301000</v>
      </c>
      <c r="WG14" s="1">
        <v>-301500</v>
      </c>
      <c r="WH14" s="1">
        <v>-302000</v>
      </c>
      <c r="WI14" s="1">
        <v>-302500</v>
      </c>
      <c r="WJ14" s="1">
        <v>-303000</v>
      </c>
      <c r="WK14" s="1">
        <v>-303500</v>
      </c>
      <c r="WL14" s="1">
        <v>-304000</v>
      </c>
      <c r="WM14" s="1">
        <v>-304500</v>
      </c>
      <c r="WN14" s="1">
        <v>-305000</v>
      </c>
      <c r="WO14" s="1">
        <v>-305500</v>
      </c>
      <c r="WP14" s="1">
        <v>-306000</v>
      </c>
      <c r="WQ14" s="1">
        <v>-306500</v>
      </c>
      <c r="WR14" s="1">
        <v>-307000</v>
      </c>
      <c r="WS14" s="1">
        <v>-307500</v>
      </c>
      <c r="WT14" s="1">
        <v>-308000</v>
      </c>
      <c r="WU14" s="1">
        <v>-308500</v>
      </c>
      <c r="WV14" s="1">
        <v>-309000</v>
      </c>
      <c r="WW14" s="1">
        <v>-309500</v>
      </c>
      <c r="WX14" s="1">
        <v>-310000</v>
      </c>
      <c r="WY14" s="1">
        <v>-310500</v>
      </c>
      <c r="WZ14" s="1">
        <v>-311000</v>
      </c>
      <c r="XA14" s="1">
        <v>-311500</v>
      </c>
      <c r="XB14" s="1">
        <v>-312000</v>
      </c>
      <c r="XC14" s="1">
        <v>-312500</v>
      </c>
      <c r="XD14" s="1">
        <v>-313000</v>
      </c>
      <c r="XE14" s="1">
        <v>-313500</v>
      </c>
      <c r="XF14" s="1">
        <v>-314000</v>
      </c>
      <c r="XG14" s="1">
        <v>-314500</v>
      </c>
      <c r="XH14" s="1">
        <v>-315000</v>
      </c>
      <c r="XI14" s="1">
        <v>-315500</v>
      </c>
      <c r="XJ14" s="1">
        <v>-316000</v>
      </c>
      <c r="XK14" s="1">
        <v>-316500</v>
      </c>
      <c r="XL14" s="1">
        <v>-317000</v>
      </c>
      <c r="XM14" s="1">
        <v>-317500</v>
      </c>
      <c r="XN14" s="1">
        <v>-318000</v>
      </c>
      <c r="XO14" s="1">
        <v>-318500</v>
      </c>
      <c r="XP14" s="1">
        <v>-319000</v>
      </c>
      <c r="XQ14" s="1">
        <v>-319500</v>
      </c>
      <c r="XR14" s="1">
        <v>-320000</v>
      </c>
      <c r="XS14" s="1">
        <v>-320500</v>
      </c>
      <c r="XT14" s="1">
        <v>-321000</v>
      </c>
      <c r="XU14" s="1">
        <v>-321500</v>
      </c>
      <c r="XV14" s="1">
        <v>-322000</v>
      </c>
      <c r="XW14" s="1">
        <v>-322500</v>
      </c>
      <c r="XX14" s="1">
        <v>-323000</v>
      </c>
      <c r="XY14" s="1">
        <v>-323500</v>
      </c>
      <c r="XZ14" s="1">
        <v>-324000</v>
      </c>
      <c r="YA14" s="1">
        <v>-324500</v>
      </c>
      <c r="YB14" s="1">
        <v>-325000</v>
      </c>
      <c r="YC14" s="1">
        <v>-325500</v>
      </c>
      <c r="YD14" s="1">
        <v>-326000</v>
      </c>
      <c r="YE14" s="1">
        <v>-326500</v>
      </c>
      <c r="YF14" s="1">
        <v>-327000</v>
      </c>
      <c r="YG14" s="1">
        <v>-327500</v>
      </c>
      <c r="YH14" s="1">
        <v>-328000</v>
      </c>
      <c r="YI14" s="1">
        <v>-328500</v>
      </c>
      <c r="YJ14" s="1">
        <v>-329000</v>
      </c>
      <c r="YK14" s="1">
        <v>-329500</v>
      </c>
      <c r="YL14" s="1">
        <v>-330000</v>
      </c>
      <c r="YM14" s="1">
        <v>-330500</v>
      </c>
      <c r="YN14" s="1">
        <v>-331000</v>
      </c>
      <c r="YO14" s="1">
        <v>-331500</v>
      </c>
      <c r="YP14" s="1">
        <v>-332000</v>
      </c>
      <c r="YQ14" s="1">
        <v>-332500</v>
      </c>
      <c r="YR14" s="1">
        <v>-333000</v>
      </c>
      <c r="YS14" s="1">
        <v>-333500</v>
      </c>
      <c r="YT14" s="1">
        <v>-334000</v>
      </c>
      <c r="YU14" s="1">
        <v>-334500</v>
      </c>
      <c r="YV14" s="1">
        <v>-335000</v>
      </c>
      <c r="YW14" s="1">
        <v>-335500</v>
      </c>
      <c r="YX14" s="1">
        <v>-336000</v>
      </c>
      <c r="YY14" s="1">
        <v>-336500</v>
      </c>
      <c r="YZ14" s="1">
        <v>-337000</v>
      </c>
      <c r="ZA14" s="1">
        <v>-337500</v>
      </c>
      <c r="ZB14" s="1">
        <v>-338000</v>
      </c>
      <c r="ZC14" s="1">
        <v>-338500</v>
      </c>
      <c r="ZD14" s="1">
        <v>-339000</v>
      </c>
      <c r="ZE14" s="1">
        <v>-339500</v>
      </c>
      <c r="ZF14" s="1">
        <v>-340000</v>
      </c>
      <c r="ZG14" s="1">
        <v>-340500</v>
      </c>
      <c r="ZH14" s="1">
        <v>-341000</v>
      </c>
      <c r="ZI14" s="1">
        <v>-341500</v>
      </c>
      <c r="ZJ14" s="1">
        <v>-342000</v>
      </c>
      <c r="ZK14" s="1">
        <v>-342500</v>
      </c>
      <c r="ZL14" s="1">
        <v>-343000</v>
      </c>
      <c r="ZM14" s="1">
        <v>-343500</v>
      </c>
      <c r="ZN14" s="1">
        <v>-344000</v>
      </c>
      <c r="ZO14" s="1">
        <v>-344500</v>
      </c>
      <c r="ZP14" s="1">
        <v>-345000</v>
      </c>
      <c r="ZQ14" s="1">
        <v>-345500</v>
      </c>
      <c r="ZR14" s="1">
        <v>-346000</v>
      </c>
      <c r="ZS14" s="1">
        <v>-346500</v>
      </c>
      <c r="ZT14" s="1">
        <v>-347000</v>
      </c>
      <c r="ZU14" s="1">
        <v>-347500</v>
      </c>
      <c r="ZV14" s="1">
        <v>-348000</v>
      </c>
      <c r="ZW14" s="1">
        <v>-348500</v>
      </c>
      <c r="ZX14" s="1">
        <v>-349000</v>
      </c>
      <c r="ZY14" s="1">
        <v>-349500</v>
      </c>
      <c r="ZZ14" s="1">
        <v>-350000</v>
      </c>
      <c r="AAA14" s="1">
        <v>-350500</v>
      </c>
      <c r="AAB14" s="1">
        <v>-351000</v>
      </c>
      <c r="AAC14" s="1">
        <v>-351500</v>
      </c>
      <c r="AAD14" s="1">
        <v>-352000</v>
      </c>
      <c r="AAE14" s="1">
        <v>-352500</v>
      </c>
      <c r="AAF14" s="1">
        <v>-353000</v>
      </c>
      <c r="AAG14" s="1">
        <v>-353500</v>
      </c>
      <c r="AAH14" s="1">
        <v>-354000</v>
      </c>
      <c r="AAI14" s="1">
        <v>-354500</v>
      </c>
      <c r="AAJ14" s="1">
        <v>-355000</v>
      </c>
      <c r="AAK14" s="1">
        <v>-355500</v>
      </c>
      <c r="AAL14" s="1">
        <v>-356000</v>
      </c>
      <c r="AAM14" s="1">
        <v>-356500</v>
      </c>
      <c r="AAN14" s="1">
        <v>-357000</v>
      </c>
      <c r="AAO14" s="1">
        <v>-357500</v>
      </c>
      <c r="AAP14" s="1">
        <v>-358000</v>
      </c>
      <c r="AAQ14" s="1">
        <v>-358500</v>
      </c>
      <c r="AAR14" s="1">
        <v>-359000</v>
      </c>
      <c r="AAS14" s="1">
        <v>-359500</v>
      </c>
      <c r="AAT14" s="1">
        <v>-360000</v>
      </c>
      <c r="AAU14" s="1">
        <v>-360500</v>
      </c>
      <c r="AAV14" s="1">
        <v>-361000</v>
      </c>
      <c r="AAW14" s="1">
        <v>-361500</v>
      </c>
      <c r="AAX14" s="1">
        <v>-362000</v>
      </c>
      <c r="AAY14" s="1">
        <v>-362500</v>
      </c>
      <c r="AAZ14" s="1">
        <v>-363000</v>
      </c>
      <c r="ABA14" s="1">
        <v>-363500</v>
      </c>
      <c r="ABB14" s="1">
        <v>-364000</v>
      </c>
      <c r="ABC14" s="1">
        <v>-364500</v>
      </c>
      <c r="ABD14" s="1">
        <v>-365000</v>
      </c>
      <c r="ABE14" s="1">
        <v>-365500</v>
      </c>
      <c r="ABF14" s="1">
        <v>-366000</v>
      </c>
      <c r="ABG14" s="1">
        <v>-366500</v>
      </c>
      <c r="ABH14" s="1">
        <v>-367000</v>
      </c>
      <c r="ABI14" s="1">
        <v>-367500</v>
      </c>
      <c r="ABJ14" s="1">
        <v>-368000</v>
      </c>
      <c r="ABK14" s="1">
        <v>-368500</v>
      </c>
      <c r="ABL14" s="1">
        <v>-369000</v>
      </c>
      <c r="ABM14" s="1">
        <v>-369500</v>
      </c>
      <c r="ABN14" s="1">
        <v>-370000</v>
      </c>
      <c r="ABO14" s="1">
        <v>-370500</v>
      </c>
      <c r="ABP14" s="1">
        <v>-371000</v>
      </c>
      <c r="ABQ14" s="1">
        <v>-371500</v>
      </c>
      <c r="ABR14" s="1">
        <v>-372000</v>
      </c>
      <c r="ABS14" s="1">
        <v>-372500</v>
      </c>
      <c r="ABT14" s="1">
        <v>-373000</v>
      </c>
      <c r="ABU14" s="1">
        <v>-373500</v>
      </c>
      <c r="ABV14" s="1">
        <v>-374000</v>
      </c>
      <c r="ABW14" s="1">
        <v>-374500</v>
      </c>
      <c r="ABX14" s="1">
        <v>-375000</v>
      </c>
      <c r="ABY14" s="1">
        <v>-375500</v>
      </c>
      <c r="ABZ14" s="1">
        <v>-376000</v>
      </c>
      <c r="ACA14" s="1">
        <v>-376500</v>
      </c>
      <c r="ACB14" s="1">
        <v>-377000</v>
      </c>
      <c r="ACC14" s="1">
        <v>-377500</v>
      </c>
      <c r="ACD14" s="1">
        <v>-378000</v>
      </c>
      <c r="ACE14" s="1">
        <v>-378500</v>
      </c>
      <c r="ACF14" s="1">
        <v>-379000</v>
      </c>
      <c r="ACG14" s="1">
        <v>-379500</v>
      </c>
      <c r="ACH14" s="1">
        <v>-380000</v>
      </c>
      <c r="ACI14" s="1">
        <v>-380500</v>
      </c>
      <c r="ACJ14" s="1">
        <v>-381000</v>
      </c>
      <c r="ACK14" s="1">
        <v>-381500</v>
      </c>
      <c r="ACL14" s="1">
        <v>-382000</v>
      </c>
      <c r="ACM14" s="1">
        <v>-382500</v>
      </c>
      <c r="ACN14" s="1">
        <v>-383000</v>
      </c>
      <c r="ACO14" s="1">
        <v>-383500</v>
      </c>
      <c r="ACP14" s="1">
        <v>-384000</v>
      </c>
      <c r="ACQ14" s="1">
        <v>-384500</v>
      </c>
      <c r="ACR14" s="1">
        <v>-385000</v>
      </c>
      <c r="ACS14" s="1">
        <v>-385500</v>
      </c>
      <c r="ACT14" s="1">
        <v>-386000</v>
      </c>
      <c r="ACU14" s="1">
        <v>-386500</v>
      </c>
      <c r="ACV14" s="1">
        <v>-387000</v>
      </c>
      <c r="ACW14" s="1">
        <v>-387500</v>
      </c>
      <c r="ACX14" s="1">
        <v>-388000</v>
      </c>
      <c r="ACY14" s="1">
        <v>-388500</v>
      </c>
      <c r="ACZ14" s="1">
        <v>-389000</v>
      </c>
      <c r="ADA14" s="1">
        <v>-389500</v>
      </c>
      <c r="ADB14" s="1">
        <v>-390000</v>
      </c>
      <c r="ADC14" s="1">
        <v>-390500</v>
      </c>
      <c r="ADD14" s="1">
        <v>-391000</v>
      </c>
      <c r="ADE14" s="1">
        <v>-391500</v>
      </c>
      <c r="ADF14" s="1">
        <v>-392000</v>
      </c>
      <c r="ADG14" s="1">
        <v>-392500</v>
      </c>
      <c r="ADH14" s="1">
        <v>-393000</v>
      </c>
      <c r="ADI14" s="1">
        <v>-393500</v>
      </c>
      <c r="ADJ14" s="1">
        <v>-394000</v>
      </c>
      <c r="ADK14" s="1">
        <v>-394500</v>
      </c>
      <c r="ADL14" s="1">
        <v>-395000</v>
      </c>
      <c r="ADM14" s="1">
        <v>-395500</v>
      </c>
      <c r="ADN14" s="1">
        <v>-396000</v>
      </c>
      <c r="ADO14" s="1">
        <v>-396500</v>
      </c>
      <c r="ADP14" s="1">
        <v>-397000</v>
      </c>
      <c r="ADQ14" s="1">
        <v>-397500</v>
      </c>
      <c r="ADR14" s="1">
        <v>-398000</v>
      </c>
      <c r="ADS14" s="1">
        <v>-398500</v>
      </c>
      <c r="ADT14" s="1">
        <v>-399000</v>
      </c>
      <c r="ADU14" s="1">
        <v>-399500</v>
      </c>
      <c r="ADV14" s="1">
        <v>-400000</v>
      </c>
      <c r="ADW14" s="1">
        <v>-400500</v>
      </c>
    </row>
    <row r="15" spans="1:803" s="1" customFormat="1">
      <c r="A15" s="13" t="s">
        <v>631</v>
      </c>
      <c r="B15" s="14">
        <v>0</v>
      </c>
      <c r="C15" s="14">
        <v>575.69719379769106</v>
      </c>
      <c r="D15" s="14">
        <v>1123.6358448339599</v>
      </c>
      <c r="E15" s="14">
        <v>1644.35414722622</v>
      </c>
      <c r="F15" s="14">
        <v>2138.3810031748499</v>
      </c>
      <c r="G15" s="14">
        <v>2606.2361736305602</v>
      </c>
      <c r="H15" s="14">
        <v>3037.44387373573</v>
      </c>
      <c r="I15" s="14">
        <v>3464.94703249448</v>
      </c>
      <c r="J15" s="14">
        <v>3856.3781895727602</v>
      </c>
      <c r="K15" s="14">
        <v>4223.4374716523598</v>
      </c>
      <c r="L15" s="14">
        <v>4566.6089997095296</v>
      </c>
      <c r="M15" s="14">
        <v>4806.9778305984601</v>
      </c>
      <c r="N15" s="14">
        <v>4963.40151625009</v>
      </c>
      <c r="O15" s="14">
        <v>4924.6844013178998</v>
      </c>
      <c r="P15" s="14">
        <v>4840.18949525076</v>
      </c>
      <c r="Q15" s="14">
        <v>4736.8193627581304</v>
      </c>
      <c r="R15" s="14">
        <v>4411.1400803918104</v>
      </c>
      <c r="S15" s="14">
        <v>4008.31885001097</v>
      </c>
      <c r="T15" s="14">
        <v>3630.6911322095398</v>
      </c>
      <c r="U15" s="14">
        <v>3201.45809183138</v>
      </c>
      <c r="V15" s="14">
        <v>2638.1627600022498</v>
      </c>
      <c r="W15" s="14">
        <v>1912.9778762225301</v>
      </c>
      <c r="X15" s="14">
        <v>1006.53270524355</v>
      </c>
      <c r="Y15" s="14">
        <v>11.994307333334101</v>
      </c>
      <c r="Z15" s="14">
        <v>-903.086661236434</v>
      </c>
      <c r="AA15" s="14">
        <v>-1703.8085657284701</v>
      </c>
      <c r="AB15" s="14">
        <v>-2411.40420321997</v>
      </c>
      <c r="AC15" s="14">
        <v>-3096.3655894609501</v>
      </c>
      <c r="AD15" s="14">
        <v>-3902.0612927126899</v>
      </c>
      <c r="AE15" s="14">
        <v>-4727.0550959024304</v>
      </c>
      <c r="AF15" s="14">
        <v>-5679.3641786338203</v>
      </c>
      <c r="AG15" s="14">
        <v>-6632.7025012020904</v>
      </c>
      <c r="AH15" s="14">
        <v>-7572.65870306953</v>
      </c>
      <c r="AI15" s="14">
        <v>-8498.5022962183502</v>
      </c>
      <c r="AJ15" s="14">
        <v>-9409.7037222768704</v>
      </c>
      <c r="AK15" s="14">
        <v>-10288.7773983314</v>
      </c>
      <c r="AL15" s="14">
        <v>-11152.1837324033</v>
      </c>
      <c r="AM15" s="14">
        <v>-12002.285662135901</v>
      </c>
      <c r="AN15" s="8">
        <v>-12839.4349341779</v>
      </c>
      <c r="AO15" s="8">
        <v>-13667.4864693768</v>
      </c>
      <c r="AP15" s="8">
        <v>-14481.699325735101</v>
      </c>
      <c r="AQ15" s="8">
        <v>-15282.2475419484</v>
      </c>
      <c r="AR15" s="8">
        <v>-16043.909415205801</v>
      </c>
      <c r="AS15" s="8">
        <v>-16789.289769442501</v>
      </c>
      <c r="AT15" s="8">
        <v>-17524.800936141601</v>
      </c>
      <c r="AU15" s="8">
        <v>-18250.599293773801</v>
      </c>
      <c r="AV15" s="8">
        <v>-18970.2033350161</v>
      </c>
      <c r="AW15" s="8">
        <v>-19687.218597380001</v>
      </c>
      <c r="AX15" s="8">
        <v>-20404.139118508199</v>
      </c>
      <c r="AY15" s="8">
        <v>-21110.1876386636</v>
      </c>
      <c r="AZ15" s="8">
        <v>-21805.757683406799</v>
      </c>
      <c r="BA15" s="8">
        <v>-22491.246238003201</v>
      </c>
      <c r="BB15" s="8">
        <v>-23167.050910874299</v>
      </c>
      <c r="BC15" s="8">
        <v>-23833.5675111829</v>
      </c>
      <c r="BD15" s="8">
        <v>-24491.187993754102</v>
      </c>
      <c r="BE15" s="8">
        <v>-25140.298729276601</v>
      </c>
      <c r="BF15" s="8">
        <v>-25781.279062011999</v>
      </c>
      <c r="BG15" s="8">
        <v>-26414.434447187101</v>
      </c>
      <c r="BH15" s="8">
        <v>-27033.909441409302</v>
      </c>
      <c r="BI15" s="8">
        <v>-27647.082994537901</v>
      </c>
      <c r="BJ15" s="8">
        <v>-28254.2360011167</v>
      </c>
      <c r="BK15" s="8">
        <v>-28855.642132895398</v>
      </c>
      <c r="BL15" s="8">
        <v>-29451.567379080501</v>
      </c>
      <c r="BM15" s="8">
        <v>-30042.269693639701</v>
      </c>
      <c r="BN15" s="8">
        <v>-30627.9987363605</v>
      </c>
      <c r="BO15" s="8">
        <v>-31208.995695747901</v>
      </c>
      <c r="BP15" s="8">
        <v>-31785.964527760501</v>
      </c>
      <c r="BQ15" s="8">
        <v>-32358.637382449699</v>
      </c>
      <c r="BR15" s="8">
        <v>-32927.194360389803</v>
      </c>
      <c r="BS15" s="8">
        <v>-33492.485403070197</v>
      </c>
      <c r="BT15" s="8">
        <v>-34056.386318773701</v>
      </c>
      <c r="BU15" s="15">
        <v>-34616.413046351103</v>
      </c>
      <c r="BV15" s="1">
        <v>-35172.783813765403</v>
      </c>
      <c r="BW15" s="1">
        <v>-35725.706180796398</v>
      </c>
      <c r="BX15" s="1">
        <v>-36275.377390069298</v>
      </c>
      <c r="BY15" s="1">
        <v>-36822.088799913901</v>
      </c>
      <c r="BZ15" s="1">
        <v>-37364.698731307799</v>
      </c>
      <c r="CA15" s="1">
        <v>-37904.212713501904</v>
      </c>
      <c r="CB15" s="1">
        <v>-38441.3973907174</v>
      </c>
      <c r="CC15" s="1">
        <v>-38976.346262911502</v>
      </c>
      <c r="CD15" s="1">
        <v>-39509.186194905698</v>
      </c>
      <c r="CE15" s="1">
        <v>-40040.037552322901</v>
      </c>
      <c r="CF15" s="1">
        <v>-40569.014466041597</v>
      </c>
      <c r="CG15" s="1">
        <v>-41096.225093319597</v>
      </c>
      <c r="CH15" s="1">
        <v>-41621.771874613303</v>
      </c>
      <c r="CI15" s="1">
        <v>-42145.751785284803</v>
      </c>
      <c r="CJ15" s="1">
        <v>-42668.256581531401</v>
      </c>
      <c r="CK15" s="1">
        <v>-43189.373040001003</v>
      </c>
      <c r="CL15" s="1">
        <v>-43709.183190668104</v>
      </c>
      <c r="CM15" s="1">
        <v>-44227.764542645498</v>
      </c>
      <c r="CN15" s="1">
        <v>-44745.190302689298</v>
      </c>
      <c r="CO15" s="1">
        <v>-45261.529586233999</v>
      </c>
      <c r="CP15" s="1">
        <v>-45776.847620856999</v>
      </c>
      <c r="CQ15" s="1">
        <v>-46291.205942129403</v>
      </c>
      <c r="CR15" s="1">
        <v>-46804.662581857097</v>
      </c>
      <c r="CS15" s="1">
        <v>-47317.272248760702</v>
      </c>
      <c r="CT15" s="1">
        <v>-47829.086501674297</v>
      </c>
      <c r="CU15" s="1">
        <v>-48340.153915376002</v>
      </c>
      <c r="CV15" s="1">
        <v>-48850.520239186997</v>
      </c>
      <c r="CW15" s="1">
        <v>-49360.228548494997</v>
      </c>
      <c r="CX15" s="1">
        <v>-49869.319389378099</v>
      </c>
      <c r="CY15" s="1">
        <v>-50377.830916514104</v>
      </c>
      <c r="CZ15" s="1">
        <v>-50885.799024574997</v>
      </c>
      <c r="DA15" s="1">
        <v>-51393.257473311103</v>
      </c>
      <c r="DB15" s="1">
        <v>-51900.238006535699</v>
      </c>
      <c r="DC15" s="1">
        <v>-52406.770465225803</v>
      </c>
      <c r="DD15" s="1">
        <v>-52912.882894955001</v>
      </c>
      <c r="DE15" s="1">
        <v>-53418.601647874697</v>
      </c>
      <c r="DF15" s="1">
        <v>-53923.951479461801</v>
      </c>
      <c r="DG15" s="1">
        <v>-54428.9556402444</v>
      </c>
      <c r="DH15" s="1">
        <v>-54933.635962718603</v>
      </c>
      <c r="DI15" s="1">
        <v>-55438.012943663503</v>
      </c>
      <c r="DJ15" s="1">
        <v>-55942.105822058198</v>
      </c>
      <c r="DK15" s="1">
        <v>-56445.932652798198</v>
      </c>
      <c r="DL15" s="1">
        <v>-56949.510376406601</v>
      </c>
      <c r="DM15" s="1">
        <v>-57452.8548849258</v>
      </c>
      <c r="DN15" s="1">
        <v>-57955.981084174702</v>
      </c>
      <c r="DO15" s="1">
        <v>-58458.902952544202</v>
      </c>
      <c r="DP15" s="1">
        <v>-58961.633596503998</v>
      </c>
      <c r="DQ15" s="1">
        <v>-59464.185302983497</v>
      </c>
      <c r="DR15" s="1">
        <v>-59966.569588784099</v>
      </c>
      <c r="DS15" s="1">
        <v>-60468.797247175899</v>
      </c>
      <c r="DT15" s="1">
        <v>-60970.8783918232</v>
      </c>
      <c r="DU15" s="1">
        <v>-61472.822498178401</v>
      </c>
      <c r="DV15" s="1">
        <v>-61974.638442477997</v>
      </c>
      <c r="DW15" s="1">
        <v>-62476.334538469098</v>
      </c>
      <c r="DX15" s="1">
        <v>-62977.9185719866</v>
      </c>
      <c r="DY15" s="1">
        <v>-63479.397833498901</v>
      </c>
      <c r="DZ15" s="1">
        <v>-63980.779148732698</v>
      </c>
      <c r="EA15" s="1">
        <v>-64482.068907482397</v>
      </c>
      <c r="EB15" s="1">
        <v>-64983.273090704301</v>
      </c>
      <c r="EC15" s="1">
        <v>-65484.3972959928</v>
      </c>
      <c r="ED15" s="1">
        <v>-65985.446761527302</v>
      </c>
      <c r="EE15" s="1">
        <v>-66486.426388578198</v>
      </c>
      <c r="EF15" s="1">
        <v>-66987.340762652995</v>
      </c>
      <c r="EG15" s="1">
        <v>-67488.194173359894</v>
      </c>
      <c r="EH15" s="1">
        <v>-67988.990633063702</v>
      </c>
      <c r="EI15" s="1">
        <v>-68489.733894403296</v>
      </c>
      <c r="EJ15" s="1">
        <v>-68990.427466736102</v>
      </c>
      <c r="EK15" s="1">
        <v>-69491.074631573705</v>
      </c>
      <c r="EL15" s="1">
        <v>-69991.678457066693</v>
      </c>
      <c r="EM15" s="1">
        <v>-70492.241811594897</v>
      </c>
      <c r="EN15" s="1">
        <v>-70992.767376516102</v>
      </c>
      <c r="EO15" s="1">
        <v>-71493.257658123606</v>
      </c>
      <c r="EP15" s="1">
        <v>-71993.714998858995</v>
      </c>
      <c r="EQ15" s="1">
        <v>-72494.141587825507</v>
      </c>
      <c r="ER15" s="1">
        <v>-72994.5394706433</v>
      </c>
      <c r="ES15" s="1">
        <v>-73494.910558687407</v>
      </c>
      <c r="ET15" s="1">
        <v>-73995.256637744897</v>
      </c>
      <c r="EU15" s="1">
        <v>-74495.579376125796</v>
      </c>
      <c r="EV15" s="1">
        <v>-74995.880332263594</v>
      </c>
      <c r="EW15" s="1">
        <v>-75496.160961833593</v>
      </c>
      <c r="EX15" s="1">
        <v>-75996.422624420593</v>
      </c>
      <c r="EY15" s="1">
        <v>-76496.666589762899</v>
      </c>
      <c r="EZ15" s="1">
        <v>-76996.894043599095</v>
      </c>
      <c r="FA15" s="1">
        <v>-77497.1060931416</v>
      </c>
      <c r="FB15" s="1">
        <v>-77997.303772201107</v>
      </c>
      <c r="FC15" s="1">
        <v>-78497.488045982303</v>
      </c>
      <c r="FD15" s="1">
        <v>-78997.659815572799</v>
      </c>
      <c r="FE15" s="1">
        <v>-79497.819922143404</v>
      </c>
      <c r="FF15" s="1">
        <v>-79997.969150877994</v>
      </c>
      <c r="FG15" s="1">
        <v>-80498.108234650703</v>
      </c>
      <c r="FH15" s="1">
        <v>-80998.237857465196</v>
      </c>
      <c r="FI15" s="1">
        <v>-81498.358657671706</v>
      </c>
      <c r="FJ15" s="1">
        <v>-81998.471230976094</v>
      </c>
      <c r="FK15" s="1">
        <v>-82498.5761332533</v>
      </c>
      <c r="FL15" s="1">
        <v>-82998.673883178504</v>
      </c>
      <c r="FM15" s="1">
        <v>-83498.7649646871</v>
      </c>
      <c r="FN15" s="1">
        <v>-83998.849829273997</v>
      </c>
      <c r="FO15" s="1">
        <v>-84498.9288981438</v>
      </c>
      <c r="FP15" s="1">
        <v>-84999.0025642197</v>
      </c>
      <c r="FQ15" s="1">
        <v>-85499.071194021497</v>
      </c>
      <c r="FR15" s="1">
        <v>-85999.1351294208</v>
      </c>
      <c r="FS15" s="1">
        <v>-86499.194689280499</v>
      </c>
      <c r="FT15" s="1">
        <v>-86999.250170987405</v>
      </c>
      <c r="FU15" s="1">
        <v>-87499.301851883705</v>
      </c>
      <c r="FV15" s="1">
        <v>-87999.349990604198</v>
      </c>
      <c r="FW15" s="1">
        <v>-88499.394828325705</v>
      </c>
      <c r="FX15" s="1">
        <v>-88999.436589934005</v>
      </c>
      <c r="FY15" s="1">
        <v>-89499.475485113406</v>
      </c>
      <c r="FZ15" s="1">
        <v>-89999.511709364699</v>
      </c>
      <c r="GA15" s="1">
        <v>-90499.5454449557</v>
      </c>
      <c r="GB15" s="1">
        <v>-90999.576861808804</v>
      </c>
      <c r="GC15" s="1">
        <v>-91499.606118329393</v>
      </c>
      <c r="GD15" s="1">
        <v>-91999.633362179506</v>
      </c>
      <c r="GE15" s="1">
        <v>-92499.658731000207</v>
      </c>
      <c r="GF15" s="1">
        <v>-92999.682353085998</v>
      </c>
      <c r="GG15" s="1">
        <v>-93499.704348013795</v>
      </c>
      <c r="GH15" s="1">
        <v>-93999.724827230399</v>
      </c>
      <c r="GI15" s="1">
        <v>-94499.743894600906</v>
      </c>
      <c r="GJ15" s="1">
        <v>-94999.761646920102</v>
      </c>
      <c r="GK15" s="1">
        <v>-95499.778174390303</v>
      </c>
      <c r="GL15" s="1">
        <v>-95999.793561066195</v>
      </c>
      <c r="GM15" s="1">
        <v>-96499.807885271206</v>
      </c>
      <c r="GN15" s="1">
        <v>-96999.821219985097</v>
      </c>
      <c r="GO15" s="1">
        <v>-97499.833633205504</v>
      </c>
      <c r="GP15" s="1">
        <v>-97999.845188286097</v>
      </c>
      <c r="GQ15" s="1">
        <v>-98499.855944251001</v>
      </c>
      <c r="GR15" s="1">
        <v>-98999.865956088703</v>
      </c>
      <c r="GS15" s="1">
        <v>-99499.875275026207</v>
      </c>
      <c r="GT15" s="1">
        <v>-99999.883948784001</v>
      </c>
      <c r="GU15" s="1">
        <v>-100499.892021815</v>
      </c>
      <c r="GV15" s="1">
        <v>-100999.899535527</v>
      </c>
      <c r="GW15" s="1">
        <v>-101499.90652848899</v>
      </c>
      <c r="GX15" s="1">
        <v>-101999.913036624</v>
      </c>
      <c r="GY15" s="1">
        <v>-102499.91909339299</v>
      </c>
      <c r="GZ15" s="1">
        <v>-102999.924729957</v>
      </c>
      <c r="HA15" s="1">
        <v>-103499.92997533899</v>
      </c>
      <c r="HB15" s="1">
        <v>-103999.934856568</v>
      </c>
      <c r="HC15" s="1">
        <v>-104499.939398813</v>
      </c>
      <c r="HD15" s="1">
        <v>-104999.943625514</v>
      </c>
      <c r="HE15" s="1">
        <v>-105499.947558499</v>
      </c>
      <c r="HF15" s="1">
        <v>-105999.951218092</v>
      </c>
      <c r="HG15" s="1">
        <v>-106499.954623217</v>
      </c>
      <c r="HH15" s="1">
        <v>-106999.957791496</v>
      </c>
      <c r="HI15" s="1">
        <v>-107499.96073933601</v>
      </c>
      <c r="HJ15" s="1">
        <v>-107999.963482013</v>
      </c>
      <c r="HK15" s="1">
        <v>-108499.96603374901</v>
      </c>
      <c r="HL15" s="1">
        <v>-108999.968407785</v>
      </c>
      <c r="HM15" s="1">
        <v>-109499.97061644599</v>
      </c>
      <c r="HN15" s="1">
        <v>-109999.97267120901</v>
      </c>
      <c r="HO15" s="1">
        <v>-110499.974582757</v>
      </c>
      <c r="HP15" s="1">
        <v>-110999.976361034</v>
      </c>
      <c r="HQ15" s="1">
        <v>-111499.97801529701</v>
      </c>
      <c r="HR15" s="1">
        <v>-111999.979554163</v>
      </c>
      <c r="HS15" s="1">
        <v>-112499.980985652</v>
      </c>
      <c r="HT15" s="1">
        <v>-112999.98231722901</v>
      </c>
      <c r="HU15" s="1">
        <v>-113499.983555844</v>
      </c>
      <c r="HV15" s="1">
        <v>-113999.984707963</v>
      </c>
      <c r="HW15" s="1">
        <v>-114499.98577960501</v>
      </c>
      <c r="HX15" s="1">
        <v>-114999.986776374</v>
      </c>
      <c r="HY15" s="1">
        <v>-115499.98770348101</v>
      </c>
      <c r="HZ15" s="1">
        <v>-115999.988565779</v>
      </c>
      <c r="IA15" s="1">
        <v>-116499.989367784</v>
      </c>
      <c r="IB15" s="1">
        <v>-116999.990113698</v>
      </c>
      <c r="IC15" s="1">
        <v>-117499.990807429</v>
      </c>
      <c r="ID15" s="1">
        <v>-117999.99145261799</v>
      </c>
      <c r="IE15" s="1">
        <v>-118499.992052651</v>
      </c>
      <c r="IF15" s="1">
        <v>-118999.992610676</v>
      </c>
      <c r="IG15" s="1">
        <v>-119499.99312962699</v>
      </c>
      <c r="IH15" s="1">
        <v>-119999.99361223</v>
      </c>
      <c r="II15" s="1">
        <v>-120499.99406102501</v>
      </c>
      <c r="IJ15" s="1">
        <v>-120999.99447837099</v>
      </c>
      <c r="IK15" s="1">
        <v>-121499.994866466</v>
      </c>
      <c r="IL15" s="1">
        <v>-121999.995227355</v>
      </c>
      <c r="IM15" s="1">
        <v>-122499.995562938</v>
      </c>
      <c r="IN15" s="1">
        <v>-122999.99587498599</v>
      </c>
      <c r="IO15" s="1">
        <v>-123499.99616514301</v>
      </c>
      <c r="IP15" s="1">
        <v>-123999.996434941</v>
      </c>
      <c r="IQ15" s="1">
        <v>-124499.996685805</v>
      </c>
      <c r="IR15" s="1">
        <v>-124999.99691905999</v>
      </c>
      <c r="IS15" s="1">
        <v>-125499.997135938</v>
      </c>
      <c r="IT15" s="1">
        <v>-125999.997337586</v>
      </c>
      <c r="IU15" s="1">
        <v>-126499.997525071</v>
      </c>
      <c r="IV15" s="1">
        <v>-126999.997699384</v>
      </c>
      <c r="IW15" s="1">
        <v>-127499.997861449</v>
      </c>
      <c r="IX15" s="1">
        <v>-127999.99801212399</v>
      </c>
      <c r="IY15" s="1">
        <v>-128499.998152207</v>
      </c>
      <c r="IZ15" s="1">
        <v>-128999.998282441</v>
      </c>
      <c r="JA15" s="1">
        <v>-129499.99840351701</v>
      </c>
      <c r="JB15" s="1">
        <v>-129999.998516077</v>
      </c>
      <c r="JC15" s="1">
        <v>-130499.99862071899</v>
      </c>
      <c r="JD15" s="1">
        <v>-130999.998717997</v>
      </c>
      <c r="JE15" s="1">
        <v>-131499.99880843001</v>
      </c>
      <c r="JF15" s="1">
        <v>-131999.99889249701</v>
      </c>
      <c r="JG15" s="1">
        <v>-132499.998970646</v>
      </c>
      <c r="JH15" s="1">
        <v>-132999.99904329199</v>
      </c>
      <c r="JI15" s="1">
        <v>-133499.99911082201</v>
      </c>
      <c r="JJ15" s="1">
        <v>-133999.99917359499</v>
      </c>
      <c r="JK15" s="1">
        <v>-134499.99923194601</v>
      </c>
      <c r="JL15" s="1">
        <v>-134999.99928618499</v>
      </c>
      <c r="JM15" s="1">
        <v>-135499.99933660199</v>
      </c>
      <c r="JN15" s="1">
        <v>-135999.99938346399</v>
      </c>
      <c r="JO15" s="1">
        <v>-136499.99942702299</v>
      </c>
      <c r="JP15" s="1">
        <v>-136999.99946751099</v>
      </c>
      <c r="JQ15" s="1">
        <v>-137499.999505143</v>
      </c>
      <c r="JR15" s="1">
        <v>-137999.999540121</v>
      </c>
      <c r="JS15" s="1">
        <v>-138499.999572631</v>
      </c>
      <c r="JT15" s="1">
        <v>-138999.99960284701</v>
      </c>
      <c r="JU15" s="1">
        <v>-139499.99963093101</v>
      </c>
      <c r="JV15" s="1">
        <v>-139999.99965703301</v>
      </c>
      <c r="JW15" s="1">
        <v>-140499.99968129201</v>
      </c>
      <c r="JX15" s="1">
        <v>-140999.999703838</v>
      </c>
      <c r="JY15" s="1">
        <v>-141499.99972479299</v>
      </c>
      <c r="JZ15" s="1">
        <v>-141999.999744267</v>
      </c>
      <c r="KA15" s="1">
        <v>-142499.999762366</v>
      </c>
      <c r="KB15" s="1">
        <v>-142999.99977918601</v>
      </c>
      <c r="KC15" s="1">
        <v>-143499.999794818</v>
      </c>
      <c r="KD15" s="1">
        <v>-143999.999809345</v>
      </c>
      <c r="KE15" s="1">
        <v>-144499.99982284501</v>
      </c>
      <c r="KF15" s="1">
        <v>-144999.99983539101</v>
      </c>
      <c r="KG15" s="1">
        <v>-145499.99984705</v>
      </c>
      <c r="KH15" s="1">
        <v>-145999.99985788501</v>
      </c>
      <c r="KI15" s="1">
        <v>-146499.99986795301</v>
      </c>
      <c r="KJ15" s="1">
        <v>-146999.99987730899</v>
      </c>
      <c r="KK15" s="1">
        <v>-147499.99988600399</v>
      </c>
      <c r="KL15" s="1">
        <v>-147999.99989408301</v>
      </c>
      <c r="KM15" s="1">
        <v>-148499.99990159101</v>
      </c>
      <c r="KN15" s="1">
        <v>-148999.999908567</v>
      </c>
      <c r="KO15" s="1">
        <v>-149499.999915049</v>
      </c>
      <c r="KP15" s="1">
        <v>-149999.999921073</v>
      </c>
      <c r="KQ15" s="1">
        <v>-150499.99992666999</v>
      </c>
      <c r="KR15" s="1">
        <v>-150999.99993187099</v>
      </c>
      <c r="KS15" s="1">
        <v>-151499.999936704</v>
      </c>
      <c r="KT15" s="1">
        <v>-151999.99994119399</v>
      </c>
      <c r="KU15" s="1">
        <v>-152499.999945366</v>
      </c>
      <c r="KV15" s="1">
        <v>-152999.99994924301</v>
      </c>
      <c r="KW15" s="1">
        <v>-153499.99995284501</v>
      </c>
      <c r="KX15" s="1">
        <v>-153999.99995619201</v>
      </c>
      <c r="KY15" s="1">
        <v>-154499.999959301</v>
      </c>
      <c r="KZ15" s="1">
        <v>-154999.99996218999</v>
      </c>
      <c r="LA15" s="1">
        <v>-155499.99996487499</v>
      </c>
      <c r="LB15" s="1">
        <v>-155999.99996736899</v>
      </c>
      <c r="LC15" s="1">
        <v>-156499.999969686</v>
      </c>
      <c r="LD15" s="1">
        <v>-156999.99997183899</v>
      </c>
      <c r="LE15" s="1">
        <v>-157499.999973839</v>
      </c>
      <c r="LF15" s="1">
        <v>-157999.99997569801</v>
      </c>
      <c r="LG15" s="1">
        <v>-158499.99997742401</v>
      </c>
      <c r="LH15" s="1">
        <v>-158999.99997902801</v>
      </c>
      <c r="LI15" s="1">
        <v>-159499.99998051801</v>
      </c>
      <c r="LJ15" s="1">
        <v>-159999.99998190301</v>
      </c>
      <c r="LK15" s="1">
        <v>-160499.99998318899</v>
      </c>
      <c r="LL15" s="1">
        <v>-160999.99998438399</v>
      </c>
      <c r="LM15" s="1">
        <v>-161499.99998549401</v>
      </c>
      <c r="LN15" s="1">
        <v>-161999.99998652501</v>
      </c>
      <c r="LO15" s="1">
        <v>-162499.999987483</v>
      </c>
      <c r="LP15" s="1">
        <v>-162999.99998837299</v>
      </c>
      <c r="LQ15" s="1">
        <v>-163499.99998920001</v>
      </c>
      <c r="LR15" s="1">
        <v>-163999.999989968</v>
      </c>
      <c r="LS15" s="1">
        <v>-164499.999990682</v>
      </c>
      <c r="LT15" s="1">
        <v>-164999.99999134499</v>
      </c>
      <c r="LU15" s="1">
        <v>-165499.99999196001</v>
      </c>
      <c r="LV15" s="1">
        <v>-165999.99999253199</v>
      </c>
      <c r="LW15" s="1">
        <v>-166499.999993064</v>
      </c>
      <c r="LX15" s="1">
        <v>-166999.99999355699</v>
      </c>
      <c r="LY15" s="1">
        <v>-167499.99999401599</v>
      </c>
      <c r="LZ15" s="1">
        <v>-167999.99999444201</v>
      </c>
      <c r="MA15" s="1">
        <v>-168499.99999483701</v>
      </c>
      <c r="MB15" s="1">
        <v>-168999.999995205</v>
      </c>
      <c r="MC15" s="1">
        <v>-169499.99999554601</v>
      </c>
      <c r="MD15" s="1">
        <v>-169999.99999586301</v>
      </c>
      <c r="ME15" s="1">
        <v>-170499.999996158</v>
      </c>
      <c r="MF15" s="1">
        <v>-170999.99999643199</v>
      </c>
      <c r="MG15" s="1">
        <v>-171499.99999668601</v>
      </c>
      <c r="MH15" s="1">
        <v>-171999.99999692201</v>
      </c>
      <c r="MI15" s="1">
        <v>-172499.99999714101</v>
      </c>
      <c r="MJ15" s="1">
        <v>-172999.999997345</v>
      </c>
      <c r="MK15" s="1">
        <v>-173499.999997534</v>
      </c>
      <c r="ML15" s="1">
        <v>-173999.99999770999</v>
      </c>
      <c r="MM15" s="1">
        <v>-174499.999997873</v>
      </c>
      <c r="MN15" s="1">
        <v>-174999.999998024</v>
      </c>
      <c r="MO15" s="1">
        <v>-175499.999998165</v>
      </c>
      <c r="MP15" s="1">
        <v>-175999.999998296</v>
      </c>
      <c r="MQ15" s="1">
        <v>-176499.99999841701</v>
      </c>
      <c r="MR15" s="1">
        <v>-176999.99999852999</v>
      </c>
      <c r="MS15" s="1">
        <v>-177499.999998635</v>
      </c>
      <c r="MT15" s="1">
        <v>-177999.999998732</v>
      </c>
      <c r="MU15" s="1">
        <v>-178499.99999882301</v>
      </c>
      <c r="MV15" s="1">
        <v>-178999.99999890701</v>
      </c>
      <c r="MW15" s="1">
        <v>-179499.999998985</v>
      </c>
      <c r="MX15" s="1">
        <v>-179999.99999905701</v>
      </c>
      <c r="MY15" s="1">
        <v>-180499.999999124</v>
      </c>
      <c r="MZ15" s="1">
        <v>-180999.99999918701</v>
      </c>
      <c r="NA15" s="1">
        <v>-181499.99999924499</v>
      </c>
      <c r="NB15" s="1">
        <v>-181999.99999929901</v>
      </c>
      <c r="NC15" s="1">
        <v>-182499.99999934901</v>
      </c>
      <c r="ND15" s="1">
        <v>-182999.99999939499</v>
      </c>
      <c r="NE15" s="1">
        <v>-183499.99999943801</v>
      </c>
      <c r="NF15" s="1">
        <v>-183999.99999947799</v>
      </c>
      <c r="NG15" s="1">
        <v>-184499.999999516</v>
      </c>
      <c r="NH15" s="1">
        <v>-184999.99999955</v>
      </c>
      <c r="NI15" s="1">
        <v>-185499.99999958201</v>
      </c>
      <c r="NJ15" s="1">
        <v>-185999.99999961199</v>
      </c>
      <c r="NK15" s="1">
        <v>-186499.99999963999</v>
      </c>
      <c r="NL15" s="1">
        <v>-186999.99999966499</v>
      </c>
      <c r="NM15" s="1">
        <v>-187499.999999689</v>
      </c>
      <c r="NN15" s="1">
        <v>-187999.99999971199</v>
      </c>
      <c r="NO15" s="1">
        <v>-188499.99999973201</v>
      </c>
      <c r="NP15" s="1">
        <v>-188999.99999975099</v>
      </c>
      <c r="NQ15" s="1">
        <v>-189499.999999769</v>
      </c>
      <c r="NR15" s="1">
        <v>-189999.999999786</v>
      </c>
      <c r="NS15" s="1">
        <v>-190499.99999980099</v>
      </c>
      <c r="NT15" s="1">
        <v>-190999.99999981499</v>
      </c>
      <c r="NU15" s="1">
        <v>-191499.999999828</v>
      </c>
      <c r="NV15" s="1">
        <v>-191999.99999984101</v>
      </c>
      <c r="NW15" s="1">
        <v>-192499.99999985201</v>
      </c>
      <c r="NX15" s="1">
        <v>-192999.99999986301</v>
      </c>
      <c r="NY15" s="1">
        <v>-193499.999999872</v>
      </c>
      <c r="NZ15" s="1">
        <v>-193999.99999988099</v>
      </c>
      <c r="OA15" s="1">
        <v>-194499.99999988999</v>
      </c>
      <c r="OB15" s="1">
        <v>-194999.99999989799</v>
      </c>
      <c r="OC15" s="1">
        <v>-195499.99999990501</v>
      </c>
      <c r="OD15" s="1">
        <v>-195999.99999991199</v>
      </c>
      <c r="OE15" s="1">
        <v>-196499.99999991801</v>
      </c>
      <c r="OF15" s="1">
        <v>-196999.99999992401</v>
      </c>
      <c r="OG15" s="1">
        <v>-197499.99999992899</v>
      </c>
      <c r="OH15" s="1">
        <v>-197999.99999993501</v>
      </c>
      <c r="OI15" s="1">
        <v>-198499.999999939</v>
      </c>
      <c r="OJ15" s="1">
        <v>-198999.999999944</v>
      </c>
      <c r="OK15" s="1">
        <v>-199499.99999994799</v>
      </c>
      <c r="OL15" s="1">
        <v>-199999.99999995099</v>
      </c>
      <c r="OM15" s="1">
        <v>-200499.99999995501</v>
      </c>
      <c r="ON15" s="1">
        <v>-200999.999999958</v>
      </c>
      <c r="OO15" s="1">
        <v>-201499.999999961</v>
      </c>
      <c r="OP15" s="1">
        <v>-201999.999999964</v>
      </c>
      <c r="OQ15" s="1">
        <v>-202499.99999996601</v>
      </c>
      <c r="OR15" s="1">
        <v>-202999.999999969</v>
      </c>
      <c r="OS15" s="1">
        <v>-203499.99999997101</v>
      </c>
      <c r="OT15" s="1">
        <v>-203999.99999997299</v>
      </c>
      <c r="OU15" s="1">
        <v>-204499.999999975</v>
      </c>
      <c r="OV15" s="1">
        <v>-204999.99999997701</v>
      </c>
      <c r="OW15" s="1">
        <v>-205499.999999978</v>
      </c>
      <c r="OX15" s="1">
        <v>-205999.99999998001</v>
      </c>
      <c r="OY15" s="1">
        <v>-206499.999999981</v>
      </c>
      <c r="OZ15" s="1">
        <v>-206999.999999983</v>
      </c>
      <c r="PA15" s="1">
        <v>-207499.99999998399</v>
      </c>
      <c r="PB15" s="1">
        <v>-207999.99999998501</v>
      </c>
      <c r="PC15" s="1">
        <v>-208499.999999986</v>
      </c>
      <c r="PD15" s="1">
        <v>-208999.99999998699</v>
      </c>
      <c r="PE15" s="1">
        <v>-209499.99999998801</v>
      </c>
      <c r="PF15" s="1">
        <v>-209999.999999989</v>
      </c>
      <c r="PG15" s="1">
        <v>-210499.99999998999</v>
      </c>
      <c r="PH15" s="1">
        <v>-210999.99999999101</v>
      </c>
      <c r="PI15" s="1">
        <v>-211499.99999999101</v>
      </c>
      <c r="PJ15" s="1">
        <v>-211999.999999992</v>
      </c>
      <c r="PK15" s="1">
        <v>-212499.999999992</v>
      </c>
      <c r="PL15" s="1">
        <v>-212999.99999999299</v>
      </c>
      <c r="PM15" s="1">
        <v>-213499.99999999299</v>
      </c>
      <c r="PN15" s="1">
        <v>-213999.999999994</v>
      </c>
      <c r="PO15" s="1">
        <v>-214499.999999994</v>
      </c>
      <c r="PP15" s="1">
        <v>-214999.99999999499</v>
      </c>
      <c r="PQ15" s="1">
        <v>-215499.99999999499</v>
      </c>
      <c r="PR15" s="1">
        <v>-215999.99999999499</v>
      </c>
      <c r="PS15" s="1">
        <v>-216499.99999999601</v>
      </c>
      <c r="PT15" s="1">
        <v>-216999.99999999601</v>
      </c>
      <c r="PU15" s="1">
        <v>-217499.99999999601</v>
      </c>
      <c r="PV15" s="1">
        <v>-217999.999999997</v>
      </c>
      <c r="PW15" s="1">
        <v>-218499.999999997</v>
      </c>
      <c r="PX15" s="1">
        <v>-218999.999999997</v>
      </c>
      <c r="PY15" s="1">
        <v>-219499.999999997</v>
      </c>
      <c r="PZ15" s="1">
        <v>-219999.999999997</v>
      </c>
      <c r="QA15" s="1">
        <v>-220499.99999999799</v>
      </c>
      <c r="QB15" s="1">
        <v>-220999.99999999799</v>
      </c>
      <c r="QC15" s="1">
        <v>-221499.99999999799</v>
      </c>
      <c r="QD15" s="1">
        <v>-221999.99999999799</v>
      </c>
      <c r="QE15" s="1">
        <v>-222499.99999999799</v>
      </c>
      <c r="QF15" s="1">
        <v>-222999.99999999799</v>
      </c>
      <c r="QG15" s="1">
        <v>-223499.99999999901</v>
      </c>
      <c r="QH15" s="1">
        <v>-223999.99999999901</v>
      </c>
      <c r="QI15" s="1">
        <v>-224499.99999999901</v>
      </c>
      <c r="QJ15" s="1">
        <v>-224999.99999999901</v>
      </c>
      <c r="QK15" s="1">
        <v>-225499.99999999901</v>
      </c>
      <c r="QL15" s="1">
        <v>-225999.99999999901</v>
      </c>
      <c r="QM15" s="1">
        <v>-226499.99999999901</v>
      </c>
      <c r="QN15" s="1">
        <v>-226999.99999999901</v>
      </c>
      <c r="QO15" s="1">
        <v>-227499.99999999901</v>
      </c>
      <c r="QP15" s="1">
        <v>-227999.99999999901</v>
      </c>
      <c r="QQ15" s="1">
        <v>-228499.99999999901</v>
      </c>
      <c r="QR15" s="1">
        <v>-228999.99999999901</v>
      </c>
      <c r="QS15" s="1">
        <v>-229499.99999999901</v>
      </c>
      <c r="QT15" s="1">
        <v>-229999.99999999901</v>
      </c>
      <c r="QU15" s="1">
        <v>-230499.99999999901</v>
      </c>
      <c r="QV15" s="1">
        <v>-230999.99999999901</v>
      </c>
      <c r="QW15" s="1">
        <v>-231500</v>
      </c>
      <c r="QX15" s="1">
        <v>-232000</v>
      </c>
      <c r="QY15" s="1">
        <v>-232500</v>
      </c>
      <c r="QZ15" s="1">
        <v>-233000</v>
      </c>
      <c r="RA15" s="1">
        <v>-233500</v>
      </c>
      <c r="RB15" s="1">
        <v>-234000</v>
      </c>
      <c r="RC15" s="1">
        <v>-234500</v>
      </c>
      <c r="RD15" s="1">
        <v>-235000</v>
      </c>
      <c r="RE15" s="1">
        <v>-235500</v>
      </c>
      <c r="RF15" s="1">
        <v>-236000</v>
      </c>
      <c r="RG15" s="1">
        <v>-236500</v>
      </c>
      <c r="RH15" s="1">
        <v>-237000</v>
      </c>
      <c r="RI15" s="1">
        <v>-237500</v>
      </c>
      <c r="RJ15" s="1">
        <v>-238000</v>
      </c>
      <c r="RK15" s="1">
        <v>-238500</v>
      </c>
      <c r="RL15" s="1">
        <v>-239000</v>
      </c>
      <c r="RM15" s="1">
        <v>-239500</v>
      </c>
      <c r="RN15" s="1">
        <v>-240000</v>
      </c>
      <c r="RO15" s="1">
        <v>-240500</v>
      </c>
      <c r="RP15" s="1">
        <v>-241000</v>
      </c>
      <c r="RQ15" s="1">
        <v>-241500</v>
      </c>
      <c r="RR15" s="1">
        <v>-242000</v>
      </c>
      <c r="RS15" s="1">
        <v>-242500</v>
      </c>
      <c r="RT15" s="1">
        <v>-243000</v>
      </c>
      <c r="RU15" s="1">
        <v>-243500</v>
      </c>
      <c r="RV15" s="1">
        <v>-244000</v>
      </c>
      <c r="RW15" s="1">
        <v>-244500</v>
      </c>
      <c r="RX15" s="1">
        <v>-245000</v>
      </c>
      <c r="RY15" s="1">
        <v>-245500</v>
      </c>
      <c r="RZ15" s="1">
        <v>-246000</v>
      </c>
      <c r="SA15" s="1">
        <v>-246500</v>
      </c>
      <c r="SB15" s="1">
        <v>-247000</v>
      </c>
      <c r="SC15" s="1">
        <v>-247500</v>
      </c>
      <c r="SD15" s="1">
        <v>-248000</v>
      </c>
      <c r="SE15" s="1">
        <v>-248500</v>
      </c>
      <c r="SF15" s="1">
        <v>-249000</v>
      </c>
      <c r="SG15" s="1">
        <v>-249500</v>
      </c>
      <c r="SH15" s="1">
        <v>-250000</v>
      </c>
      <c r="SI15" s="1">
        <v>-250500</v>
      </c>
      <c r="SJ15" s="1">
        <v>-251000</v>
      </c>
      <c r="SK15" s="1">
        <v>-251500</v>
      </c>
      <c r="SL15" s="1">
        <v>-252000</v>
      </c>
      <c r="SM15" s="1">
        <v>-252500</v>
      </c>
      <c r="SN15" s="1">
        <v>-253000</v>
      </c>
      <c r="SO15" s="1">
        <v>-253500</v>
      </c>
      <c r="SP15" s="1">
        <v>-254000</v>
      </c>
      <c r="SQ15" s="1">
        <v>-254500</v>
      </c>
      <c r="SR15" s="1">
        <v>-255000</v>
      </c>
      <c r="SS15" s="1">
        <v>-255500</v>
      </c>
      <c r="ST15" s="1">
        <v>-256000</v>
      </c>
      <c r="SU15" s="1">
        <v>-256500</v>
      </c>
      <c r="SV15" s="1">
        <v>-257000</v>
      </c>
      <c r="SW15" s="1">
        <v>-257500</v>
      </c>
      <c r="SX15" s="1">
        <v>-258000</v>
      </c>
      <c r="SY15" s="1">
        <v>-258500</v>
      </c>
      <c r="SZ15" s="1">
        <v>-259000</v>
      </c>
      <c r="TA15" s="1">
        <v>-259500</v>
      </c>
      <c r="TB15" s="1">
        <v>-260000</v>
      </c>
      <c r="TC15" s="1">
        <v>-260500</v>
      </c>
      <c r="TD15" s="1">
        <v>-261000</v>
      </c>
      <c r="TE15" s="1">
        <v>-261500</v>
      </c>
      <c r="TF15" s="1">
        <v>-262000</v>
      </c>
      <c r="TG15" s="1">
        <v>-262500</v>
      </c>
      <c r="TH15" s="1">
        <v>-263000</v>
      </c>
      <c r="TI15" s="1">
        <v>-263500</v>
      </c>
      <c r="TJ15" s="1">
        <v>-264000</v>
      </c>
      <c r="TK15" s="1">
        <v>-264500</v>
      </c>
      <c r="TL15" s="1">
        <v>-265000</v>
      </c>
      <c r="TM15" s="1">
        <v>-265500</v>
      </c>
      <c r="TN15" s="1">
        <v>-266000</v>
      </c>
      <c r="TO15" s="1">
        <v>-266500</v>
      </c>
      <c r="TP15" s="1">
        <v>-267000</v>
      </c>
      <c r="TQ15" s="1">
        <v>-267500</v>
      </c>
      <c r="TR15" s="1">
        <v>-268000</v>
      </c>
      <c r="TS15" s="1">
        <v>-268500</v>
      </c>
      <c r="TT15" s="1">
        <v>-269000</v>
      </c>
      <c r="TU15" s="1">
        <v>-269500</v>
      </c>
      <c r="TV15" s="1">
        <v>-270000</v>
      </c>
      <c r="TW15" s="1">
        <v>-270500</v>
      </c>
      <c r="TX15" s="1">
        <v>-271000</v>
      </c>
      <c r="TY15" s="1">
        <v>-271500</v>
      </c>
      <c r="TZ15" s="1">
        <v>-272000</v>
      </c>
      <c r="UA15" s="1">
        <v>-272500</v>
      </c>
      <c r="UB15" s="1">
        <v>-273000</v>
      </c>
      <c r="UC15" s="1">
        <v>-273500</v>
      </c>
      <c r="UD15" s="1">
        <v>-274000</v>
      </c>
      <c r="UE15" s="1">
        <v>-274500</v>
      </c>
      <c r="UF15" s="1">
        <v>-275000</v>
      </c>
      <c r="UG15" s="1">
        <v>-275500</v>
      </c>
      <c r="UH15" s="1">
        <v>-276000</v>
      </c>
      <c r="UI15" s="1">
        <v>-276500</v>
      </c>
      <c r="UJ15" s="1">
        <v>-277000</v>
      </c>
      <c r="UK15" s="1">
        <v>-277500</v>
      </c>
      <c r="UL15" s="1">
        <v>-278000</v>
      </c>
      <c r="UM15" s="1">
        <v>-278500</v>
      </c>
      <c r="UN15" s="1">
        <v>-279000</v>
      </c>
      <c r="UO15" s="1">
        <v>-279500</v>
      </c>
      <c r="UP15" s="1">
        <v>-280000</v>
      </c>
      <c r="UQ15" s="1">
        <v>-280500</v>
      </c>
      <c r="UR15" s="1">
        <v>-281000</v>
      </c>
      <c r="US15" s="1">
        <v>-281500</v>
      </c>
      <c r="UT15" s="1">
        <v>-282000</v>
      </c>
      <c r="UU15" s="1">
        <v>-282500</v>
      </c>
      <c r="UV15" s="1">
        <v>-283000</v>
      </c>
      <c r="UW15" s="1">
        <v>-283500</v>
      </c>
      <c r="UX15" s="1">
        <v>-284000</v>
      </c>
      <c r="UY15" s="1">
        <v>-284500</v>
      </c>
      <c r="UZ15" s="1">
        <v>-285000</v>
      </c>
      <c r="VA15" s="1">
        <v>-285500</v>
      </c>
      <c r="VB15" s="1">
        <v>-286000</v>
      </c>
      <c r="VC15" s="1">
        <v>-286500</v>
      </c>
      <c r="VD15" s="1">
        <v>-287000</v>
      </c>
      <c r="VE15" s="1">
        <v>-287500</v>
      </c>
      <c r="VF15" s="1">
        <v>-288000</v>
      </c>
      <c r="VG15" s="1">
        <v>-288500</v>
      </c>
      <c r="VH15" s="1">
        <v>-289000</v>
      </c>
      <c r="VI15" s="1">
        <v>-289500</v>
      </c>
      <c r="VJ15" s="1">
        <v>-290000</v>
      </c>
      <c r="VK15" s="1">
        <v>-290500</v>
      </c>
      <c r="VL15" s="1">
        <v>-291000</v>
      </c>
      <c r="VM15" s="1">
        <v>-291500</v>
      </c>
      <c r="VN15" s="1">
        <v>-292000</v>
      </c>
      <c r="VO15" s="1">
        <v>-292500</v>
      </c>
      <c r="VP15" s="1">
        <v>-293000</v>
      </c>
      <c r="VQ15" s="1">
        <v>-293500</v>
      </c>
      <c r="VR15" s="1">
        <v>-294000</v>
      </c>
      <c r="VS15" s="1">
        <v>-294500</v>
      </c>
      <c r="VT15" s="1">
        <v>-295000</v>
      </c>
      <c r="VU15" s="1">
        <v>-295500</v>
      </c>
      <c r="VV15" s="1">
        <v>-296000</v>
      </c>
      <c r="VW15" s="1">
        <v>-296500</v>
      </c>
      <c r="VX15" s="1">
        <v>-297000</v>
      </c>
      <c r="VY15" s="1">
        <v>-297500</v>
      </c>
      <c r="VZ15" s="1">
        <v>-298000</v>
      </c>
      <c r="WA15" s="1">
        <v>-298500</v>
      </c>
      <c r="WB15" s="1">
        <v>-299000</v>
      </c>
      <c r="WC15" s="1">
        <v>-299500</v>
      </c>
      <c r="WD15" s="1">
        <v>-300000</v>
      </c>
      <c r="WE15" s="1">
        <v>-300500</v>
      </c>
      <c r="WF15" s="1">
        <v>-301000</v>
      </c>
      <c r="WG15" s="1">
        <v>-301500</v>
      </c>
      <c r="WH15" s="1">
        <v>-302000</v>
      </c>
      <c r="WI15" s="1">
        <v>-302500</v>
      </c>
      <c r="WJ15" s="1">
        <v>-303000</v>
      </c>
      <c r="WK15" s="1">
        <v>-303500</v>
      </c>
      <c r="WL15" s="1">
        <v>-304000</v>
      </c>
      <c r="WM15" s="1">
        <v>-304500</v>
      </c>
      <c r="WN15" s="1">
        <v>-305000</v>
      </c>
      <c r="WO15" s="1">
        <v>-305500</v>
      </c>
      <c r="WP15" s="1">
        <v>-306000</v>
      </c>
      <c r="WQ15" s="1">
        <v>-306500</v>
      </c>
      <c r="WR15" s="1">
        <v>-307000</v>
      </c>
      <c r="WS15" s="1">
        <v>-307500</v>
      </c>
      <c r="WT15" s="1">
        <v>-308000</v>
      </c>
      <c r="WU15" s="1">
        <v>-308500</v>
      </c>
      <c r="WV15" s="1">
        <v>-309000</v>
      </c>
      <c r="WW15" s="1">
        <v>-309500</v>
      </c>
      <c r="WX15" s="1">
        <v>-310000</v>
      </c>
      <c r="WY15" s="1">
        <v>-310500</v>
      </c>
      <c r="WZ15" s="1">
        <v>-311000</v>
      </c>
      <c r="XA15" s="1">
        <v>-311500</v>
      </c>
      <c r="XB15" s="1">
        <v>-312000</v>
      </c>
      <c r="XC15" s="1">
        <v>-312500</v>
      </c>
      <c r="XD15" s="1">
        <v>-313000</v>
      </c>
      <c r="XE15" s="1">
        <v>-313500</v>
      </c>
      <c r="XF15" s="1">
        <v>-314000</v>
      </c>
      <c r="XG15" s="1">
        <v>-314500</v>
      </c>
      <c r="XH15" s="1">
        <v>-315000</v>
      </c>
      <c r="XI15" s="1">
        <v>-315500</v>
      </c>
      <c r="XJ15" s="1">
        <v>-316000</v>
      </c>
      <c r="XK15" s="1">
        <v>-316500</v>
      </c>
      <c r="XL15" s="1">
        <v>-317000</v>
      </c>
      <c r="XM15" s="1">
        <v>-317500</v>
      </c>
      <c r="XN15" s="1">
        <v>-318000</v>
      </c>
      <c r="XO15" s="1">
        <v>-318500</v>
      </c>
      <c r="XP15" s="1">
        <v>-319000</v>
      </c>
      <c r="XQ15" s="1">
        <v>-319500</v>
      </c>
      <c r="XR15" s="1">
        <v>-320000</v>
      </c>
      <c r="XS15" s="1">
        <v>-320500</v>
      </c>
      <c r="XT15" s="1">
        <v>-321000</v>
      </c>
      <c r="XU15" s="1">
        <v>-321500</v>
      </c>
      <c r="XV15" s="1">
        <v>-322000</v>
      </c>
      <c r="XW15" s="1">
        <v>-322500</v>
      </c>
      <c r="XX15" s="1">
        <v>-323000</v>
      </c>
      <c r="XY15" s="1">
        <v>-323500</v>
      </c>
      <c r="XZ15" s="1">
        <v>-324000</v>
      </c>
      <c r="YA15" s="1">
        <v>-324500</v>
      </c>
      <c r="YB15" s="1">
        <v>-325000</v>
      </c>
      <c r="YC15" s="1">
        <v>-325500</v>
      </c>
      <c r="YD15" s="1">
        <v>-326000</v>
      </c>
      <c r="YE15" s="1">
        <v>-326500</v>
      </c>
      <c r="YF15" s="1">
        <v>-327000</v>
      </c>
      <c r="YG15" s="1">
        <v>-327500</v>
      </c>
      <c r="YH15" s="1">
        <v>-328000</v>
      </c>
      <c r="YI15" s="1">
        <v>-328500</v>
      </c>
      <c r="YJ15" s="1">
        <v>-329000</v>
      </c>
      <c r="YK15" s="1">
        <v>-329500</v>
      </c>
      <c r="YL15" s="1">
        <v>-330000</v>
      </c>
      <c r="YM15" s="1">
        <v>-330500</v>
      </c>
      <c r="YN15" s="1">
        <v>-331000</v>
      </c>
      <c r="YO15" s="1">
        <v>-331500</v>
      </c>
      <c r="YP15" s="1">
        <v>-332000</v>
      </c>
      <c r="YQ15" s="1">
        <v>-332500</v>
      </c>
      <c r="YR15" s="1">
        <v>-333000</v>
      </c>
      <c r="YS15" s="1">
        <v>-333500</v>
      </c>
      <c r="YT15" s="1">
        <v>-334000</v>
      </c>
      <c r="YU15" s="1">
        <v>-334500</v>
      </c>
      <c r="YV15" s="1">
        <v>-335000</v>
      </c>
      <c r="YW15" s="1">
        <v>-335500</v>
      </c>
      <c r="YX15" s="1">
        <v>-336000</v>
      </c>
      <c r="YY15" s="1">
        <v>-336500</v>
      </c>
      <c r="YZ15" s="1">
        <v>-337000</v>
      </c>
      <c r="ZA15" s="1">
        <v>-337500</v>
      </c>
      <c r="ZB15" s="1">
        <v>-338000</v>
      </c>
      <c r="ZC15" s="1">
        <v>-338500</v>
      </c>
      <c r="ZD15" s="1">
        <v>-339000</v>
      </c>
      <c r="ZE15" s="1">
        <v>-339500</v>
      </c>
      <c r="ZF15" s="1">
        <v>-340000</v>
      </c>
      <c r="ZG15" s="1">
        <v>-340500</v>
      </c>
      <c r="ZH15" s="1">
        <v>-341000</v>
      </c>
      <c r="ZI15" s="1">
        <v>-341500</v>
      </c>
      <c r="ZJ15" s="1">
        <v>-342000</v>
      </c>
      <c r="ZK15" s="1">
        <v>-342500</v>
      </c>
      <c r="ZL15" s="1">
        <v>-343000</v>
      </c>
      <c r="ZM15" s="1">
        <v>-343500</v>
      </c>
      <c r="ZN15" s="1">
        <v>-344000</v>
      </c>
      <c r="ZO15" s="1">
        <v>-344500</v>
      </c>
      <c r="ZP15" s="1">
        <v>-345000</v>
      </c>
      <c r="ZQ15" s="1">
        <v>-345500</v>
      </c>
      <c r="ZR15" s="1">
        <v>-346000</v>
      </c>
      <c r="ZS15" s="1">
        <v>-346500</v>
      </c>
      <c r="ZT15" s="1">
        <v>-347000</v>
      </c>
      <c r="ZU15" s="1">
        <v>-347500</v>
      </c>
      <c r="ZV15" s="1">
        <v>-348000</v>
      </c>
      <c r="ZW15" s="1">
        <v>-348500</v>
      </c>
      <c r="ZX15" s="1">
        <v>-349000</v>
      </c>
      <c r="ZY15" s="1">
        <v>-349500</v>
      </c>
      <c r="ZZ15" s="1">
        <v>-350000</v>
      </c>
      <c r="AAA15" s="1">
        <v>-350500</v>
      </c>
      <c r="AAB15" s="1">
        <v>-351000</v>
      </c>
      <c r="AAC15" s="1">
        <v>-351500</v>
      </c>
      <c r="AAD15" s="1">
        <v>-352000</v>
      </c>
      <c r="AAE15" s="1">
        <v>-352500</v>
      </c>
      <c r="AAF15" s="1">
        <v>-353000</v>
      </c>
      <c r="AAG15" s="1">
        <v>-353500</v>
      </c>
      <c r="AAH15" s="1">
        <v>-354000</v>
      </c>
      <c r="AAI15" s="1">
        <v>-354500</v>
      </c>
      <c r="AAJ15" s="1">
        <v>-355000</v>
      </c>
      <c r="AAK15" s="1">
        <v>-355500</v>
      </c>
      <c r="AAL15" s="1">
        <v>-356000</v>
      </c>
      <c r="AAM15" s="1">
        <v>-356500</v>
      </c>
      <c r="AAN15" s="1">
        <v>-357000</v>
      </c>
      <c r="AAO15" s="1">
        <v>-357500</v>
      </c>
      <c r="AAP15" s="1">
        <v>-358000</v>
      </c>
      <c r="AAQ15" s="1">
        <v>-358500</v>
      </c>
      <c r="AAR15" s="1">
        <v>-359000</v>
      </c>
      <c r="AAS15" s="1">
        <v>-359500</v>
      </c>
      <c r="AAT15" s="1">
        <v>-360000</v>
      </c>
      <c r="AAU15" s="1">
        <v>-360500</v>
      </c>
      <c r="AAV15" s="1">
        <v>-361000</v>
      </c>
      <c r="AAW15" s="1">
        <v>-361500</v>
      </c>
      <c r="AAX15" s="1">
        <v>-362000</v>
      </c>
      <c r="AAY15" s="1">
        <v>-362500</v>
      </c>
      <c r="AAZ15" s="1">
        <v>-363000</v>
      </c>
      <c r="ABA15" s="1">
        <v>-363500</v>
      </c>
      <c r="ABB15" s="1">
        <v>-364000</v>
      </c>
      <c r="ABC15" s="1">
        <v>-364500</v>
      </c>
      <c r="ABD15" s="1">
        <v>-365000</v>
      </c>
      <c r="ABE15" s="1">
        <v>-365500</v>
      </c>
      <c r="ABF15" s="1">
        <v>-366000</v>
      </c>
      <c r="ABG15" s="1">
        <v>-366500</v>
      </c>
      <c r="ABH15" s="1">
        <v>-367000</v>
      </c>
      <c r="ABI15" s="1">
        <v>-367500</v>
      </c>
      <c r="ABJ15" s="1">
        <v>-368000</v>
      </c>
      <c r="ABK15" s="1">
        <v>-368500</v>
      </c>
      <c r="ABL15" s="1">
        <v>-369000</v>
      </c>
      <c r="ABM15" s="1">
        <v>-369500</v>
      </c>
      <c r="ABN15" s="1">
        <v>-370000</v>
      </c>
      <c r="ABO15" s="1">
        <v>-370500</v>
      </c>
      <c r="ABP15" s="1">
        <v>-371000</v>
      </c>
      <c r="ABQ15" s="1">
        <v>-371500</v>
      </c>
      <c r="ABR15" s="1">
        <v>-372000</v>
      </c>
      <c r="ABS15" s="1">
        <v>-372500</v>
      </c>
      <c r="ABT15" s="1">
        <v>-373000</v>
      </c>
      <c r="ABU15" s="1">
        <v>-373500</v>
      </c>
      <c r="ABV15" s="1">
        <v>-374000</v>
      </c>
      <c r="ABW15" s="1">
        <v>-374500</v>
      </c>
      <c r="ABX15" s="1">
        <v>-375000</v>
      </c>
      <c r="ABY15" s="1">
        <v>-375500</v>
      </c>
      <c r="ABZ15" s="1">
        <v>-376000</v>
      </c>
      <c r="ACA15" s="1">
        <v>-376500</v>
      </c>
      <c r="ACB15" s="1">
        <v>-377000</v>
      </c>
      <c r="ACC15" s="1">
        <v>-377500</v>
      </c>
      <c r="ACD15" s="1">
        <v>-378000</v>
      </c>
      <c r="ACE15" s="1">
        <v>-378500</v>
      </c>
      <c r="ACF15" s="1">
        <v>-379000</v>
      </c>
      <c r="ACG15" s="1">
        <v>-379500</v>
      </c>
      <c r="ACH15" s="1">
        <v>-380000</v>
      </c>
      <c r="ACI15" s="1">
        <v>-380500</v>
      </c>
      <c r="ACJ15" s="1">
        <v>-381000</v>
      </c>
      <c r="ACK15" s="1">
        <v>-381500</v>
      </c>
      <c r="ACL15" s="1">
        <v>-382000</v>
      </c>
      <c r="ACM15" s="1">
        <v>-382500</v>
      </c>
      <c r="ACN15" s="1">
        <v>-383000</v>
      </c>
      <c r="ACO15" s="1">
        <v>-383500</v>
      </c>
      <c r="ACP15" s="1">
        <v>-384000</v>
      </c>
      <c r="ACQ15" s="1">
        <v>-384500</v>
      </c>
      <c r="ACR15" s="1">
        <v>-385000</v>
      </c>
      <c r="ACS15" s="1">
        <v>-385500</v>
      </c>
      <c r="ACT15" s="1">
        <v>-386000</v>
      </c>
      <c r="ACU15" s="1">
        <v>-386500</v>
      </c>
      <c r="ACV15" s="1">
        <v>-387000</v>
      </c>
      <c r="ACW15" s="1">
        <v>-387500</v>
      </c>
      <c r="ACX15" s="1">
        <v>-388000</v>
      </c>
      <c r="ACY15" s="1">
        <v>-388500</v>
      </c>
      <c r="ACZ15" s="1">
        <v>-389000</v>
      </c>
      <c r="ADA15" s="1">
        <v>-389500</v>
      </c>
      <c r="ADB15" s="1">
        <v>-390000</v>
      </c>
      <c r="ADC15" s="1">
        <v>-390500</v>
      </c>
      <c r="ADD15" s="1">
        <v>-391000</v>
      </c>
      <c r="ADE15" s="1">
        <v>-391500</v>
      </c>
      <c r="ADF15" s="1">
        <v>-392000</v>
      </c>
      <c r="ADG15" s="1">
        <v>-392500</v>
      </c>
      <c r="ADH15" s="1">
        <v>-393000</v>
      </c>
      <c r="ADI15" s="1">
        <v>-393500</v>
      </c>
      <c r="ADJ15" s="1">
        <v>-394000</v>
      </c>
      <c r="ADK15" s="1">
        <v>-394500</v>
      </c>
      <c r="ADL15" s="1">
        <v>-395000</v>
      </c>
      <c r="ADM15" s="1">
        <v>-395500</v>
      </c>
      <c r="ADN15" s="1">
        <v>-396000</v>
      </c>
      <c r="ADO15" s="1">
        <v>-396500</v>
      </c>
      <c r="ADP15" s="1">
        <v>-397000</v>
      </c>
      <c r="ADQ15" s="1">
        <v>-397500</v>
      </c>
      <c r="ADR15" s="1">
        <v>-398000</v>
      </c>
      <c r="ADS15" s="1">
        <v>-398500</v>
      </c>
      <c r="ADT15" s="1">
        <v>-399000</v>
      </c>
      <c r="ADU15" s="1">
        <v>-399500</v>
      </c>
      <c r="ADV15" s="1">
        <v>-400000</v>
      </c>
      <c r="ADW15" s="1">
        <v>-400500</v>
      </c>
    </row>
    <row r="16" spans="1:803" s="1" customFormat="1" ht="15.75" thickBot="1">
      <c r="A16" s="20" t="s">
        <v>467</v>
      </c>
      <c r="B16" s="21">
        <v>0</v>
      </c>
      <c r="C16" s="21">
        <v>500</v>
      </c>
      <c r="D16" s="21">
        <v>1000</v>
      </c>
      <c r="E16" s="21">
        <v>1500</v>
      </c>
      <c r="F16" s="21">
        <v>2000</v>
      </c>
      <c r="G16" s="21">
        <v>2500</v>
      </c>
      <c r="H16" s="21">
        <v>3000</v>
      </c>
      <c r="I16" s="21">
        <v>3500</v>
      </c>
      <c r="J16" s="21">
        <v>4000</v>
      </c>
      <c r="K16" s="21">
        <v>4500</v>
      </c>
      <c r="L16" s="21">
        <v>5000</v>
      </c>
      <c r="M16" s="21">
        <v>5500</v>
      </c>
      <c r="N16" s="21">
        <v>6000</v>
      </c>
      <c r="O16" s="21">
        <v>6500</v>
      </c>
      <c r="P16" s="21">
        <v>7000</v>
      </c>
      <c r="Q16" s="21">
        <v>7500</v>
      </c>
      <c r="R16" s="21">
        <v>8000</v>
      </c>
      <c r="S16" s="21">
        <v>8500</v>
      </c>
      <c r="T16" s="21">
        <v>9000</v>
      </c>
      <c r="U16" s="21">
        <v>9500</v>
      </c>
      <c r="V16" s="21">
        <v>10000</v>
      </c>
      <c r="W16" s="21">
        <v>10500</v>
      </c>
      <c r="X16" s="21">
        <v>11000</v>
      </c>
      <c r="Y16" s="21">
        <v>11500</v>
      </c>
      <c r="Z16" s="21">
        <v>12000</v>
      </c>
      <c r="AA16" s="21">
        <v>12500</v>
      </c>
      <c r="AB16" s="21">
        <v>13000</v>
      </c>
      <c r="AC16" s="21">
        <v>13500</v>
      </c>
      <c r="AD16" s="21">
        <v>14000</v>
      </c>
      <c r="AE16" s="21">
        <v>14500</v>
      </c>
      <c r="AF16" s="21">
        <v>15000</v>
      </c>
      <c r="AG16" s="21">
        <v>15500</v>
      </c>
      <c r="AH16" s="21">
        <v>16000</v>
      </c>
      <c r="AI16" s="21">
        <v>16500</v>
      </c>
      <c r="AJ16" s="21">
        <v>17000</v>
      </c>
      <c r="AK16" s="21">
        <v>17500</v>
      </c>
      <c r="AL16" s="21">
        <v>18000</v>
      </c>
      <c r="AM16" s="21">
        <v>18500</v>
      </c>
      <c r="AN16" s="21">
        <v>19000</v>
      </c>
      <c r="AO16" s="21">
        <v>19500</v>
      </c>
      <c r="AP16" s="21">
        <v>20000</v>
      </c>
      <c r="AQ16" s="21">
        <v>20500</v>
      </c>
      <c r="AR16" s="21">
        <v>21000</v>
      </c>
      <c r="AS16" s="21">
        <v>21500</v>
      </c>
      <c r="AT16" s="34">
        <v>22000</v>
      </c>
      <c r="AU16" s="21">
        <v>22500</v>
      </c>
      <c r="AV16" s="21">
        <v>23000</v>
      </c>
      <c r="AW16" s="21">
        <v>23500</v>
      </c>
      <c r="AX16" s="36">
        <v>24000</v>
      </c>
      <c r="AY16" s="21">
        <v>24500</v>
      </c>
      <c r="AZ16" s="21">
        <v>25000</v>
      </c>
      <c r="BA16" s="21">
        <v>25500</v>
      </c>
      <c r="BB16" s="21">
        <v>26000</v>
      </c>
      <c r="BC16" s="38">
        <v>26500</v>
      </c>
      <c r="BD16" s="21">
        <v>27000</v>
      </c>
      <c r="BE16" s="21">
        <v>27500</v>
      </c>
      <c r="BF16" s="28">
        <v>28000</v>
      </c>
      <c r="BG16" s="21">
        <v>28500</v>
      </c>
      <c r="BH16" s="21">
        <v>29000</v>
      </c>
      <c r="BI16" s="21">
        <v>29500</v>
      </c>
      <c r="BJ16" s="29">
        <v>30000</v>
      </c>
      <c r="BK16" s="21">
        <v>30500</v>
      </c>
      <c r="BL16" s="21">
        <v>31000</v>
      </c>
      <c r="BM16" s="21">
        <v>31500</v>
      </c>
      <c r="BN16" s="21">
        <v>32000</v>
      </c>
      <c r="BO16" s="21">
        <v>32500</v>
      </c>
      <c r="BP16" s="21">
        <v>33000</v>
      </c>
      <c r="BQ16" s="31">
        <v>33500</v>
      </c>
      <c r="BR16" s="21">
        <v>34000</v>
      </c>
      <c r="BS16" s="21">
        <v>34500</v>
      </c>
      <c r="BT16" s="21">
        <v>35000</v>
      </c>
      <c r="BU16" s="22">
        <v>35500</v>
      </c>
      <c r="BV16" s="1">
        <v>36000</v>
      </c>
      <c r="BW16" s="1">
        <v>36500</v>
      </c>
      <c r="BX16" s="37">
        <v>37000</v>
      </c>
      <c r="BY16" s="1">
        <v>37500</v>
      </c>
      <c r="BZ16" s="33">
        <v>38000</v>
      </c>
      <c r="CA16" s="1">
        <v>38500</v>
      </c>
      <c r="CB16" s="1">
        <v>39000</v>
      </c>
      <c r="CC16" s="1">
        <v>39500</v>
      </c>
      <c r="CD16" s="1">
        <v>40000</v>
      </c>
      <c r="CE16" s="1">
        <v>40500</v>
      </c>
      <c r="CF16" s="1">
        <v>41000</v>
      </c>
      <c r="CG16" s="1">
        <v>41500</v>
      </c>
      <c r="CH16" s="1">
        <v>42000</v>
      </c>
      <c r="CI16" s="1">
        <v>42500</v>
      </c>
      <c r="CJ16" s="1">
        <v>43000</v>
      </c>
      <c r="CK16" s="1">
        <v>43500</v>
      </c>
      <c r="CL16" s="1">
        <v>44000</v>
      </c>
      <c r="CM16" s="1">
        <v>44500</v>
      </c>
      <c r="CN16" s="1">
        <v>45000</v>
      </c>
      <c r="CO16" s="1">
        <v>45500</v>
      </c>
      <c r="CP16" s="1">
        <v>46000</v>
      </c>
      <c r="CQ16" s="1">
        <v>46500</v>
      </c>
      <c r="CR16" s="1">
        <v>47000</v>
      </c>
      <c r="CS16" s="33">
        <v>47500</v>
      </c>
      <c r="CT16" s="1">
        <v>48000</v>
      </c>
      <c r="CU16" s="1">
        <v>48500</v>
      </c>
      <c r="CV16" s="1">
        <v>49000</v>
      </c>
      <c r="CW16" s="1">
        <v>49500</v>
      </c>
      <c r="CX16" s="1">
        <v>50000</v>
      </c>
      <c r="CY16" s="1">
        <v>50500</v>
      </c>
      <c r="CZ16" s="1">
        <v>51000</v>
      </c>
      <c r="DA16" s="1">
        <v>51500</v>
      </c>
      <c r="DB16" s="37">
        <v>52000</v>
      </c>
      <c r="DC16" s="32">
        <v>52500</v>
      </c>
      <c r="DD16" s="1">
        <v>53000</v>
      </c>
      <c r="DE16" s="1">
        <v>53500</v>
      </c>
      <c r="DF16" s="1">
        <v>54000</v>
      </c>
      <c r="DG16" s="1">
        <v>54500</v>
      </c>
      <c r="DH16" s="1">
        <v>55000</v>
      </c>
      <c r="DI16" s="1">
        <v>55500</v>
      </c>
      <c r="DJ16" s="30">
        <v>56000</v>
      </c>
      <c r="DK16" s="1">
        <v>56500</v>
      </c>
      <c r="DL16" s="1">
        <v>57000</v>
      </c>
      <c r="DM16" s="40">
        <v>57500</v>
      </c>
      <c r="DN16" s="1">
        <v>58000</v>
      </c>
      <c r="DO16" s="1">
        <v>58500</v>
      </c>
      <c r="DP16" s="1">
        <v>59000</v>
      </c>
      <c r="DQ16" s="1">
        <v>59500</v>
      </c>
      <c r="DR16" s="1">
        <v>60000</v>
      </c>
      <c r="DS16" s="1">
        <v>60500</v>
      </c>
      <c r="DT16" s="27">
        <v>61000</v>
      </c>
      <c r="DU16" s="1">
        <v>61500</v>
      </c>
      <c r="DV16" s="39">
        <v>62000</v>
      </c>
      <c r="DW16" s="1">
        <v>62500</v>
      </c>
      <c r="DX16" s="1">
        <v>63000</v>
      </c>
      <c r="DY16" s="1">
        <v>63500</v>
      </c>
      <c r="DZ16" s="1">
        <v>64000</v>
      </c>
      <c r="EA16" s="1">
        <v>64500</v>
      </c>
      <c r="EB16" s="1">
        <v>65000</v>
      </c>
      <c r="EC16" s="1">
        <v>65500</v>
      </c>
      <c r="ED16" s="1">
        <v>66000</v>
      </c>
      <c r="EE16" s="1">
        <v>66500</v>
      </c>
      <c r="EF16" s="37">
        <v>67000</v>
      </c>
      <c r="EG16" s="1">
        <v>67500</v>
      </c>
      <c r="EH16" s="1">
        <v>68000</v>
      </c>
      <c r="EI16" s="1">
        <v>68500</v>
      </c>
      <c r="EJ16" s="1">
        <v>69000</v>
      </c>
      <c r="EK16" s="1">
        <v>69500</v>
      </c>
      <c r="EL16" s="1">
        <v>70000</v>
      </c>
      <c r="EM16" s="1">
        <v>70500</v>
      </c>
      <c r="EN16" s="35">
        <v>71000</v>
      </c>
      <c r="EO16" s="1">
        <v>71500</v>
      </c>
      <c r="EP16" s="1">
        <v>72000</v>
      </c>
      <c r="EQ16" s="1">
        <v>72500</v>
      </c>
      <c r="ER16" s="1">
        <v>73000</v>
      </c>
      <c r="ES16" s="1">
        <v>73500</v>
      </c>
      <c r="ET16" s="1">
        <v>74000</v>
      </c>
      <c r="EU16" s="1">
        <v>74500</v>
      </c>
      <c r="EV16" s="1">
        <v>75000</v>
      </c>
      <c r="EW16" s="1">
        <v>75500</v>
      </c>
      <c r="EX16" s="1">
        <v>76000</v>
      </c>
      <c r="EY16" s="1">
        <v>76500</v>
      </c>
      <c r="EZ16" s="1">
        <v>77000</v>
      </c>
      <c r="FA16" s="1">
        <v>77500</v>
      </c>
      <c r="FB16" s="1">
        <v>78000</v>
      </c>
      <c r="FC16" s="1">
        <v>78500</v>
      </c>
      <c r="FD16" s="1">
        <v>79000</v>
      </c>
      <c r="FE16" s="1">
        <v>79500</v>
      </c>
      <c r="FF16" s="1">
        <v>80000</v>
      </c>
      <c r="FG16" s="1">
        <v>80500</v>
      </c>
      <c r="FH16" s="1">
        <v>81000</v>
      </c>
      <c r="FI16" s="1">
        <v>81500</v>
      </c>
      <c r="FJ16" s="1">
        <v>82000</v>
      </c>
      <c r="FK16" s="1">
        <v>82500</v>
      </c>
      <c r="FL16" s="1">
        <v>83000</v>
      </c>
      <c r="FM16" s="1">
        <v>83500</v>
      </c>
      <c r="FN16" s="1">
        <v>84000</v>
      </c>
      <c r="FO16" s="1">
        <v>84500</v>
      </c>
      <c r="FP16" s="1">
        <v>85000</v>
      </c>
      <c r="FQ16" s="1">
        <v>85500</v>
      </c>
      <c r="FR16" s="1">
        <v>86000</v>
      </c>
      <c r="FS16" s="1">
        <v>86500</v>
      </c>
      <c r="FT16" s="1">
        <v>87000</v>
      </c>
      <c r="FU16" s="1">
        <v>87500</v>
      </c>
      <c r="FV16" s="1">
        <v>88000</v>
      </c>
      <c r="FW16" s="1">
        <v>88500</v>
      </c>
      <c r="FX16" s="1">
        <v>89000</v>
      </c>
      <c r="FY16" s="1">
        <v>89500</v>
      </c>
      <c r="FZ16" s="1">
        <v>90000</v>
      </c>
      <c r="GA16" s="1">
        <v>90500</v>
      </c>
      <c r="GB16" s="1">
        <v>91000</v>
      </c>
      <c r="GC16" s="1">
        <v>91500</v>
      </c>
      <c r="GD16" s="1">
        <v>92000</v>
      </c>
      <c r="GE16" s="1">
        <v>92500</v>
      </c>
      <c r="GF16" s="1">
        <v>93000</v>
      </c>
      <c r="GG16" s="1">
        <v>93500</v>
      </c>
      <c r="GH16" s="1">
        <v>94000</v>
      </c>
      <c r="GI16" s="1">
        <v>94500</v>
      </c>
      <c r="GJ16" s="1">
        <v>95000</v>
      </c>
      <c r="GK16" s="1">
        <v>95500</v>
      </c>
      <c r="GL16" s="1">
        <v>96000</v>
      </c>
      <c r="GM16" s="1">
        <v>96500</v>
      </c>
      <c r="GN16" s="1">
        <v>97000</v>
      </c>
      <c r="GO16" s="1">
        <v>97500</v>
      </c>
      <c r="GP16" s="1">
        <v>98000</v>
      </c>
      <c r="GQ16" s="1">
        <v>98500</v>
      </c>
      <c r="GR16" s="1">
        <v>99000</v>
      </c>
      <c r="GS16" s="1">
        <v>99500</v>
      </c>
      <c r="GT16" s="1">
        <v>100000</v>
      </c>
      <c r="GU16" s="1">
        <v>100500</v>
      </c>
      <c r="GV16" s="1">
        <v>101000</v>
      </c>
      <c r="GW16" s="1">
        <v>101500</v>
      </c>
      <c r="GX16" s="1">
        <v>102000</v>
      </c>
      <c r="GY16" s="1">
        <v>102500</v>
      </c>
      <c r="GZ16" s="1">
        <v>103000</v>
      </c>
      <c r="HA16" s="1">
        <v>103500</v>
      </c>
      <c r="HB16" s="1">
        <v>104000</v>
      </c>
      <c r="HC16" s="1">
        <v>104500</v>
      </c>
      <c r="HD16" s="1">
        <v>105000</v>
      </c>
      <c r="HE16" s="1">
        <v>105500</v>
      </c>
      <c r="HF16" s="1">
        <v>106000</v>
      </c>
      <c r="HG16" s="1">
        <v>106500</v>
      </c>
      <c r="HH16" s="1">
        <v>107000</v>
      </c>
      <c r="HI16" s="1">
        <v>107500</v>
      </c>
      <c r="HJ16" s="1">
        <v>108000</v>
      </c>
      <c r="HK16" s="1">
        <v>108500</v>
      </c>
      <c r="HL16" s="1">
        <v>109000</v>
      </c>
      <c r="HM16" s="1">
        <v>109500</v>
      </c>
      <c r="HN16" s="1">
        <v>110000</v>
      </c>
      <c r="HO16" s="1">
        <v>110500</v>
      </c>
      <c r="HP16" s="1">
        <v>111000</v>
      </c>
      <c r="HQ16" s="1">
        <v>111500</v>
      </c>
      <c r="HR16" s="1">
        <v>112000</v>
      </c>
      <c r="HS16" s="1">
        <v>112500</v>
      </c>
      <c r="HT16" s="1">
        <v>113000</v>
      </c>
      <c r="HU16" s="1">
        <v>113500</v>
      </c>
      <c r="HV16" s="1">
        <v>114000</v>
      </c>
      <c r="HW16" s="1">
        <v>114500</v>
      </c>
      <c r="HX16" s="1">
        <v>115000</v>
      </c>
      <c r="HY16" s="1">
        <v>115500</v>
      </c>
      <c r="HZ16" s="1">
        <v>116000</v>
      </c>
      <c r="IA16" s="1">
        <v>116500</v>
      </c>
      <c r="IB16" s="1">
        <v>117000</v>
      </c>
      <c r="IC16" s="1">
        <v>117500</v>
      </c>
      <c r="ID16" s="1">
        <v>118000</v>
      </c>
      <c r="IE16" s="1">
        <v>118500</v>
      </c>
      <c r="IF16" s="1">
        <v>119000</v>
      </c>
      <c r="IG16" s="1">
        <v>119500</v>
      </c>
      <c r="IH16" s="1">
        <v>120000</v>
      </c>
      <c r="II16" s="1">
        <v>120500</v>
      </c>
      <c r="IJ16" s="1">
        <v>121000</v>
      </c>
      <c r="IK16" s="1">
        <v>121500</v>
      </c>
      <c r="IL16" s="1">
        <v>122000</v>
      </c>
      <c r="IM16" s="1">
        <v>122500</v>
      </c>
      <c r="IN16" s="1">
        <v>123000</v>
      </c>
      <c r="IO16" s="1">
        <v>123500</v>
      </c>
      <c r="IP16" s="1">
        <v>124000</v>
      </c>
      <c r="IQ16" s="1">
        <v>124500</v>
      </c>
      <c r="IR16" s="1">
        <v>125000</v>
      </c>
      <c r="IS16" s="1">
        <v>125500</v>
      </c>
      <c r="IT16" s="1">
        <v>126000</v>
      </c>
      <c r="IU16" s="1">
        <v>126500</v>
      </c>
      <c r="IV16" s="1">
        <v>127000</v>
      </c>
      <c r="IW16" s="1">
        <v>127500</v>
      </c>
      <c r="IX16" s="1">
        <v>128000</v>
      </c>
      <c r="IY16" s="1">
        <v>128500</v>
      </c>
      <c r="IZ16" s="1">
        <v>129000</v>
      </c>
      <c r="JA16" s="1">
        <v>129500</v>
      </c>
      <c r="JB16" s="1">
        <v>130000</v>
      </c>
      <c r="JC16" s="1">
        <v>130500</v>
      </c>
      <c r="JD16" s="1">
        <v>131000</v>
      </c>
      <c r="JE16" s="1">
        <v>131500</v>
      </c>
      <c r="JF16" s="1">
        <v>132000</v>
      </c>
      <c r="JG16" s="1">
        <v>132500</v>
      </c>
      <c r="JH16" s="1">
        <v>133000</v>
      </c>
      <c r="JI16" s="1">
        <v>133500</v>
      </c>
      <c r="JJ16" s="1">
        <v>134000</v>
      </c>
      <c r="JK16" s="1">
        <v>134500</v>
      </c>
      <c r="JL16" s="1">
        <v>135000</v>
      </c>
      <c r="JM16" s="1">
        <v>135500</v>
      </c>
      <c r="JN16" s="1">
        <v>136000</v>
      </c>
      <c r="JO16" s="1">
        <v>136500</v>
      </c>
      <c r="JP16" s="1">
        <v>137000</v>
      </c>
      <c r="JQ16" s="1">
        <v>137500</v>
      </c>
      <c r="JR16" s="1">
        <v>138000</v>
      </c>
      <c r="JS16" s="1">
        <v>138500</v>
      </c>
      <c r="JT16" s="1">
        <v>139000</v>
      </c>
      <c r="JU16" s="1">
        <v>139500</v>
      </c>
      <c r="JV16" s="1">
        <v>140000</v>
      </c>
      <c r="JW16" s="1">
        <v>140500</v>
      </c>
      <c r="JX16" s="1">
        <v>141000</v>
      </c>
      <c r="JY16" s="1">
        <v>141500</v>
      </c>
      <c r="JZ16" s="1">
        <v>142000</v>
      </c>
      <c r="KA16" s="1">
        <v>142500</v>
      </c>
      <c r="KB16" s="1">
        <v>143000</v>
      </c>
      <c r="KC16" s="1">
        <v>143500</v>
      </c>
      <c r="KD16" s="1">
        <v>144000</v>
      </c>
      <c r="KE16" s="1">
        <v>144500</v>
      </c>
      <c r="KF16" s="1">
        <v>145000</v>
      </c>
      <c r="KG16" s="1">
        <v>145500</v>
      </c>
      <c r="KH16" s="1">
        <v>146000</v>
      </c>
      <c r="KI16" s="1">
        <v>146500</v>
      </c>
      <c r="KJ16" s="1">
        <v>147000</v>
      </c>
      <c r="KK16" s="1">
        <v>147500</v>
      </c>
      <c r="KL16" s="1">
        <v>148000</v>
      </c>
      <c r="KM16" s="1">
        <v>148500</v>
      </c>
      <c r="KN16" s="1">
        <v>149000</v>
      </c>
      <c r="KO16" s="1">
        <v>149500</v>
      </c>
      <c r="KP16" s="1">
        <v>150000</v>
      </c>
      <c r="KQ16" s="1">
        <v>150500</v>
      </c>
      <c r="KR16" s="1">
        <v>151000</v>
      </c>
      <c r="KS16" s="1">
        <v>151500</v>
      </c>
      <c r="KT16" s="1">
        <v>152000</v>
      </c>
      <c r="KU16" s="1">
        <v>152500</v>
      </c>
      <c r="KV16" s="1">
        <v>153000</v>
      </c>
      <c r="KW16" s="1">
        <v>153500</v>
      </c>
      <c r="KX16" s="1">
        <v>154000</v>
      </c>
      <c r="KY16" s="1">
        <v>154500</v>
      </c>
      <c r="KZ16" s="1">
        <v>155000</v>
      </c>
      <c r="LA16" s="1">
        <v>155500</v>
      </c>
      <c r="LB16" s="1">
        <v>156000</v>
      </c>
      <c r="LC16" s="1">
        <v>156500</v>
      </c>
      <c r="LD16" s="1">
        <v>157000</v>
      </c>
      <c r="LE16" s="1">
        <v>157500</v>
      </c>
      <c r="LF16" s="1">
        <v>158000</v>
      </c>
      <c r="LG16" s="1">
        <v>158500</v>
      </c>
      <c r="LH16" s="1">
        <v>159000</v>
      </c>
      <c r="LI16" s="1">
        <v>159500</v>
      </c>
      <c r="LJ16" s="1">
        <v>160000</v>
      </c>
      <c r="LK16" s="1">
        <v>160500</v>
      </c>
      <c r="LL16" s="1">
        <v>161000</v>
      </c>
      <c r="LM16" s="1">
        <v>161500</v>
      </c>
      <c r="LN16" s="1">
        <v>162000</v>
      </c>
      <c r="LO16" s="1">
        <v>162500</v>
      </c>
      <c r="LP16" s="1">
        <v>163000</v>
      </c>
      <c r="LQ16" s="1">
        <v>163500</v>
      </c>
      <c r="LR16" s="1">
        <v>164000</v>
      </c>
      <c r="LS16" s="1">
        <v>164500</v>
      </c>
      <c r="LT16" s="1">
        <v>165000</v>
      </c>
      <c r="LU16" s="1">
        <v>165500</v>
      </c>
      <c r="LV16" s="1">
        <v>166000</v>
      </c>
      <c r="LW16" s="1">
        <v>166500</v>
      </c>
      <c r="LX16" s="1">
        <v>167000</v>
      </c>
      <c r="LY16" s="1">
        <v>167500</v>
      </c>
      <c r="LZ16" s="1">
        <v>168000</v>
      </c>
      <c r="MA16" s="1">
        <v>168500</v>
      </c>
      <c r="MB16" s="1">
        <v>169000</v>
      </c>
      <c r="MC16" s="1">
        <v>169500</v>
      </c>
      <c r="MD16" s="1">
        <v>170000</v>
      </c>
      <c r="ME16" s="1">
        <v>170500</v>
      </c>
      <c r="MF16" s="1">
        <v>171000</v>
      </c>
      <c r="MG16" s="1">
        <v>171500</v>
      </c>
      <c r="MH16" s="1">
        <v>172000</v>
      </c>
      <c r="MI16" s="1">
        <v>172500</v>
      </c>
      <c r="MJ16" s="1">
        <v>173000</v>
      </c>
      <c r="MK16" s="1">
        <v>173500</v>
      </c>
      <c r="ML16" s="1">
        <v>174000</v>
      </c>
      <c r="MM16" s="1">
        <v>174500</v>
      </c>
      <c r="MN16" s="1">
        <v>175000</v>
      </c>
      <c r="MO16" s="1">
        <v>175500</v>
      </c>
      <c r="MP16" s="1">
        <v>176000</v>
      </c>
      <c r="MQ16" s="1">
        <v>176500</v>
      </c>
      <c r="MR16" s="1">
        <v>177000</v>
      </c>
      <c r="MS16" s="1">
        <v>177500</v>
      </c>
      <c r="MT16" s="1">
        <v>178000</v>
      </c>
      <c r="MU16" s="1">
        <v>178500</v>
      </c>
      <c r="MV16" s="1">
        <v>179000</v>
      </c>
      <c r="MW16" s="1">
        <v>179500</v>
      </c>
      <c r="MX16" s="1">
        <v>180000</v>
      </c>
      <c r="MY16" s="1">
        <v>180500</v>
      </c>
      <c r="MZ16" s="1">
        <v>181000</v>
      </c>
      <c r="NA16" s="1">
        <v>181500</v>
      </c>
      <c r="NB16" s="1">
        <v>182000</v>
      </c>
      <c r="NC16" s="1">
        <v>182500</v>
      </c>
      <c r="ND16" s="1">
        <v>183000</v>
      </c>
      <c r="NE16" s="1">
        <v>183500</v>
      </c>
      <c r="NF16" s="1">
        <v>184000</v>
      </c>
      <c r="NG16" s="1">
        <v>184500</v>
      </c>
      <c r="NH16" s="1">
        <v>185000</v>
      </c>
      <c r="NI16" s="1">
        <v>185500</v>
      </c>
      <c r="NJ16" s="1">
        <v>186000</v>
      </c>
      <c r="NK16" s="1">
        <v>186500</v>
      </c>
      <c r="NL16" s="1">
        <v>187000</v>
      </c>
      <c r="NM16" s="1">
        <v>187500</v>
      </c>
      <c r="NN16" s="1">
        <v>188000</v>
      </c>
      <c r="NO16" s="1">
        <v>188500</v>
      </c>
      <c r="NP16" s="1">
        <v>189000</v>
      </c>
      <c r="NQ16" s="1">
        <v>189500</v>
      </c>
      <c r="NR16" s="1">
        <v>190000</v>
      </c>
      <c r="NS16" s="1">
        <v>190500</v>
      </c>
      <c r="NT16" s="1">
        <v>191000</v>
      </c>
      <c r="NU16" s="1">
        <v>191500</v>
      </c>
      <c r="NV16" s="1">
        <v>192000</v>
      </c>
      <c r="NW16" s="1">
        <v>192500</v>
      </c>
      <c r="NX16" s="1">
        <v>193000</v>
      </c>
      <c r="NY16" s="1">
        <v>193500</v>
      </c>
      <c r="NZ16" s="1">
        <v>194000</v>
      </c>
      <c r="OA16" s="1">
        <v>194500</v>
      </c>
      <c r="OB16" s="1">
        <v>195000</v>
      </c>
      <c r="OC16" s="1">
        <v>195500</v>
      </c>
      <c r="OD16" s="1">
        <v>196000</v>
      </c>
      <c r="OE16" s="1">
        <v>196500</v>
      </c>
      <c r="OF16" s="1">
        <v>197000</v>
      </c>
      <c r="OG16" s="1">
        <v>197500</v>
      </c>
      <c r="OH16" s="1">
        <v>198000</v>
      </c>
      <c r="OI16" s="1">
        <v>198500</v>
      </c>
      <c r="OJ16" s="1">
        <v>199000</v>
      </c>
      <c r="OK16" s="1">
        <v>199500</v>
      </c>
      <c r="OL16" s="1">
        <v>200000</v>
      </c>
      <c r="OM16" s="1">
        <v>200500</v>
      </c>
      <c r="ON16" s="1">
        <v>201000</v>
      </c>
      <c r="OO16" s="1">
        <v>201500</v>
      </c>
      <c r="OP16" s="1">
        <v>202000</v>
      </c>
      <c r="OQ16" s="1">
        <v>202500</v>
      </c>
      <c r="OR16" s="1">
        <v>203000</v>
      </c>
      <c r="OS16" s="1">
        <v>203500</v>
      </c>
      <c r="OT16" s="1">
        <v>204000</v>
      </c>
      <c r="OU16" s="1">
        <v>204500</v>
      </c>
      <c r="OV16" s="1">
        <v>205000</v>
      </c>
      <c r="OW16" s="1">
        <v>205500</v>
      </c>
      <c r="OX16" s="1">
        <v>206000</v>
      </c>
      <c r="OY16" s="1">
        <v>206500</v>
      </c>
      <c r="OZ16" s="1">
        <v>207000</v>
      </c>
      <c r="PA16" s="1">
        <v>207500</v>
      </c>
      <c r="PB16" s="1">
        <v>208000</v>
      </c>
      <c r="PC16" s="1">
        <v>208500</v>
      </c>
      <c r="PD16" s="1">
        <v>209000</v>
      </c>
      <c r="PE16" s="1">
        <v>209500</v>
      </c>
      <c r="PF16" s="1">
        <v>210000</v>
      </c>
      <c r="PG16" s="1">
        <v>210500</v>
      </c>
      <c r="PH16" s="1">
        <v>211000</v>
      </c>
      <c r="PI16" s="1">
        <v>211500</v>
      </c>
      <c r="PJ16" s="1">
        <v>212000</v>
      </c>
      <c r="PK16" s="1">
        <v>212500</v>
      </c>
      <c r="PL16" s="1">
        <v>213000</v>
      </c>
      <c r="PM16" s="1">
        <v>213500</v>
      </c>
      <c r="PN16" s="1">
        <v>214000</v>
      </c>
      <c r="PO16" s="1">
        <v>214500</v>
      </c>
      <c r="PP16" s="1">
        <v>215000</v>
      </c>
      <c r="PQ16" s="1">
        <v>215500</v>
      </c>
      <c r="PR16" s="1">
        <v>216000</v>
      </c>
      <c r="PS16" s="1">
        <v>216500</v>
      </c>
      <c r="PT16" s="1">
        <v>217000</v>
      </c>
      <c r="PU16" s="1">
        <v>217500</v>
      </c>
      <c r="PV16" s="1">
        <v>218000</v>
      </c>
      <c r="PW16" s="1">
        <v>218500</v>
      </c>
      <c r="PX16" s="1">
        <v>219000</v>
      </c>
      <c r="PY16" s="1">
        <v>219500</v>
      </c>
      <c r="PZ16" s="1">
        <v>220000</v>
      </c>
      <c r="QA16" s="1">
        <v>220500</v>
      </c>
      <c r="QB16" s="1">
        <v>221000</v>
      </c>
      <c r="QC16" s="1">
        <v>221500</v>
      </c>
      <c r="QD16" s="1">
        <v>222000</v>
      </c>
      <c r="QE16" s="1">
        <v>222500</v>
      </c>
      <c r="QF16" s="1">
        <v>223000</v>
      </c>
      <c r="QG16" s="1">
        <v>223500</v>
      </c>
      <c r="QH16" s="1">
        <v>224000</v>
      </c>
      <c r="QI16" s="1">
        <v>224500</v>
      </c>
      <c r="QJ16" s="1">
        <v>225000</v>
      </c>
      <c r="QK16" s="1">
        <v>225500</v>
      </c>
      <c r="QL16" s="1">
        <v>226000</v>
      </c>
      <c r="QM16" s="1">
        <v>226500</v>
      </c>
      <c r="QN16" s="1">
        <v>227000</v>
      </c>
      <c r="QO16" s="1">
        <v>227500</v>
      </c>
      <c r="QP16" s="1">
        <v>228000</v>
      </c>
      <c r="QQ16" s="1">
        <v>228500</v>
      </c>
      <c r="QR16" s="1">
        <v>229000</v>
      </c>
      <c r="QS16" s="1">
        <v>229500</v>
      </c>
      <c r="QT16" s="1">
        <v>230000</v>
      </c>
      <c r="QU16" s="1">
        <v>230500</v>
      </c>
      <c r="QV16" s="1">
        <v>231000</v>
      </c>
      <c r="QW16" s="1">
        <v>231500</v>
      </c>
      <c r="QX16" s="1">
        <v>232000</v>
      </c>
      <c r="QY16" s="1">
        <v>232500</v>
      </c>
      <c r="QZ16" s="1">
        <v>233000</v>
      </c>
      <c r="RA16" s="1">
        <v>233500</v>
      </c>
      <c r="RB16" s="1">
        <v>234000</v>
      </c>
      <c r="RC16" s="1">
        <v>234500</v>
      </c>
      <c r="RD16" s="1">
        <v>235000</v>
      </c>
      <c r="RE16" s="1">
        <v>235500</v>
      </c>
      <c r="RF16" s="1">
        <v>236000</v>
      </c>
      <c r="RG16" s="1">
        <v>236500</v>
      </c>
      <c r="RH16" s="1">
        <v>237000</v>
      </c>
      <c r="RI16" s="1">
        <v>237500</v>
      </c>
      <c r="RJ16" s="1">
        <v>238000</v>
      </c>
      <c r="RK16" s="1">
        <v>238500</v>
      </c>
      <c r="RL16" s="1">
        <v>239000</v>
      </c>
      <c r="RM16" s="1">
        <v>239500</v>
      </c>
      <c r="RN16" s="1">
        <v>240000</v>
      </c>
      <c r="RO16" s="1">
        <v>240500</v>
      </c>
      <c r="RP16" s="1">
        <v>241000</v>
      </c>
      <c r="RQ16" s="1">
        <v>241500</v>
      </c>
      <c r="RR16" s="1">
        <v>242000</v>
      </c>
      <c r="RS16" s="1">
        <v>242500</v>
      </c>
      <c r="RT16" s="1">
        <v>243000</v>
      </c>
      <c r="RU16" s="1">
        <v>243500</v>
      </c>
      <c r="RV16" s="1">
        <v>244000</v>
      </c>
      <c r="RW16" s="1">
        <v>244500</v>
      </c>
      <c r="RX16" s="1">
        <v>245000</v>
      </c>
      <c r="RY16" s="1">
        <v>245500</v>
      </c>
      <c r="RZ16" s="1">
        <v>246000</v>
      </c>
      <c r="SA16" s="1">
        <v>246500</v>
      </c>
      <c r="SB16" s="1">
        <v>247000</v>
      </c>
      <c r="SC16" s="1">
        <v>247500</v>
      </c>
      <c r="SD16" s="1">
        <v>248000</v>
      </c>
      <c r="SE16" s="1">
        <v>248500</v>
      </c>
      <c r="SF16" s="1">
        <v>249000</v>
      </c>
      <c r="SG16" s="1">
        <v>249500</v>
      </c>
      <c r="SH16" s="1">
        <v>250000</v>
      </c>
      <c r="SI16" s="1">
        <v>250500</v>
      </c>
      <c r="SJ16" s="1">
        <v>251000</v>
      </c>
      <c r="SK16" s="1">
        <v>251500</v>
      </c>
      <c r="SL16" s="1">
        <v>252000</v>
      </c>
      <c r="SM16" s="1">
        <v>252500</v>
      </c>
      <c r="SN16" s="1">
        <v>253000</v>
      </c>
      <c r="SO16" s="1">
        <v>253500</v>
      </c>
      <c r="SP16" s="1">
        <v>254000</v>
      </c>
      <c r="SQ16" s="1">
        <v>254500</v>
      </c>
      <c r="SR16" s="1">
        <v>255000</v>
      </c>
      <c r="SS16" s="1">
        <v>255500</v>
      </c>
      <c r="ST16" s="1">
        <v>256000</v>
      </c>
      <c r="SU16" s="1">
        <v>256500</v>
      </c>
      <c r="SV16" s="1">
        <v>257000</v>
      </c>
      <c r="SW16" s="1">
        <v>257500</v>
      </c>
      <c r="SX16" s="1">
        <v>258000</v>
      </c>
      <c r="SY16" s="1">
        <v>258500</v>
      </c>
      <c r="SZ16" s="1">
        <v>259000</v>
      </c>
      <c r="TA16" s="1">
        <v>259500</v>
      </c>
      <c r="TB16" s="1">
        <v>260000</v>
      </c>
      <c r="TC16" s="1">
        <v>260500</v>
      </c>
      <c r="TD16" s="1">
        <v>261000</v>
      </c>
      <c r="TE16" s="1">
        <v>261500</v>
      </c>
      <c r="TF16" s="1">
        <v>262000</v>
      </c>
      <c r="TG16" s="1">
        <v>262500</v>
      </c>
      <c r="TH16" s="1">
        <v>263000</v>
      </c>
      <c r="TI16" s="1">
        <v>263500</v>
      </c>
      <c r="TJ16" s="1">
        <v>264000</v>
      </c>
      <c r="TK16" s="1">
        <v>264500</v>
      </c>
      <c r="TL16" s="1">
        <v>265000</v>
      </c>
      <c r="TM16" s="1">
        <v>265500</v>
      </c>
      <c r="TN16" s="1">
        <v>266000</v>
      </c>
      <c r="TO16" s="1">
        <v>266500</v>
      </c>
      <c r="TP16" s="1">
        <v>267000</v>
      </c>
      <c r="TQ16" s="1">
        <v>267500</v>
      </c>
      <c r="TR16" s="1">
        <v>268000</v>
      </c>
      <c r="TS16" s="1">
        <v>268500</v>
      </c>
      <c r="TT16" s="1">
        <v>269000</v>
      </c>
      <c r="TU16" s="1">
        <v>269500</v>
      </c>
      <c r="TV16" s="1">
        <v>270000</v>
      </c>
      <c r="TW16" s="1">
        <v>270500</v>
      </c>
      <c r="TX16" s="1">
        <v>271000</v>
      </c>
      <c r="TY16" s="1">
        <v>271500</v>
      </c>
      <c r="TZ16" s="1">
        <v>272000</v>
      </c>
      <c r="UA16" s="1">
        <v>272500</v>
      </c>
      <c r="UB16" s="1">
        <v>273000</v>
      </c>
      <c r="UC16" s="1">
        <v>273500</v>
      </c>
      <c r="UD16" s="1">
        <v>274000</v>
      </c>
      <c r="UE16" s="1">
        <v>274500</v>
      </c>
      <c r="UF16" s="1">
        <v>275000</v>
      </c>
      <c r="UG16" s="1">
        <v>275500</v>
      </c>
      <c r="UH16" s="1">
        <v>276000</v>
      </c>
      <c r="UI16" s="1">
        <v>276500</v>
      </c>
      <c r="UJ16" s="1">
        <v>277000</v>
      </c>
      <c r="UK16" s="1">
        <v>277500</v>
      </c>
      <c r="UL16" s="1">
        <v>278000</v>
      </c>
      <c r="UM16" s="1">
        <v>278500</v>
      </c>
      <c r="UN16" s="1">
        <v>279000</v>
      </c>
      <c r="UO16" s="1">
        <v>279500</v>
      </c>
      <c r="UP16" s="1">
        <v>280000</v>
      </c>
      <c r="UQ16" s="1">
        <v>280500</v>
      </c>
      <c r="UR16" s="1">
        <v>281000</v>
      </c>
      <c r="US16" s="1">
        <v>281500</v>
      </c>
      <c r="UT16" s="1">
        <v>282000</v>
      </c>
      <c r="UU16" s="1">
        <v>282500</v>
      </c>
      <c r="UV16" s="1">
        <v>283000</v>
      </c>
      <c r="UW16" s="1">
        <v>283500</v>
      </c>
      <c r="UX16" s="1">
        <v>284000</v>
      </c>
      <c r="UY16" s="1">
        <v>284500</v>
      </c>
      <c r="UZ16" s="1">
        <v>285000</v>
      </c>
      <c r="VA16" s="1">
        <v>285500</v>
      </c>
      <c r="VB16" s="1">
        <v>286000</v>
      </c>
      <c r="VC16" s="1">
        <v>286500</v>
      </c>
      <c r="VD16" s="1">
        <v>287000</v>
      </c>
      <c r="VE16" s="1">
        <v>287500</v>
      </c>
      <c r="VF16" s="1">
        <v>288000</v>
      </c>
      <c r="VG16" s="1">
        <v>288500</v>
      </c>
      <c r="VH16" s="1">
        <v>289000</v>
      </c>
      <c r="VI16" s="1">
        <v>289500</v>
      </c>
      <c r="VJ16" s="1">
        <v>290000</v>
      </c>
      <c r="VK16" s="1">
        <v>290500</v>
      </c>
      <c r="VL16" s="1">
        <v>291000</v>
      </c>
      <c r="VM16" s="1">
        <v>291500</v>
      </c>
      <c r="VN16" s="1">
        <v>292000</v>
      </c>
      <c r="VO16" s="1">
        <v>292500</v>
      </c>
      <c r="VP16" s="1">
        <v>293000</v>
      </c>
      <c r="VQ16" s="1">
        <v>293500</v>
      </c>
      <c r="VR16" s="1">
        <v>294000</v>
      </c>
      <c r="VS16" s="1">
        <v>294500</v>
      </c>
      <c r="VT16" s="1">
        <v>295000</v>
      </c>
      <c r="VU16" s="1">
        <v>295500</v>
      </c>
      <c r="VV16" s="1">
        <v>296000</v>
      </c>
      <c r="VW16" s="1">
        <v>296500</v>
      </c>
      <c r="VX16" s="1">
        <v>297000</v>
      </c>
      <c r="VY16" s="1">
        <v>297500</v>
      </c>
      <c r="VZ16" s="1">
        <v>298000</v>
      </c>
      <c r="WA16" s="1">
        <v>298500</v>
      </c>
      <c r="WB16" s="1">
        <v>299000</v>
      </c>
      <c r="WC16" s="1">
        <v>299500</v>
      </c>
      <c r="WD16" s="1">
        <v>300000</v>
      </c>
      <c r="WE16" s="1">
        <v>300500</v>
      </c>
      <c r="WF16" s="1">
        <v>301000</v>
      </c>
      <c r="WG16" s="1">
        <v>301500</v>
      </c>
      <c r="WH16" s="1">
        <v>302000</v>
      </c>
      <c r="WI16" s="1">
        <v>302500</v>
      </c>
      <c r="WJ16" s="1">
        <v>303000</v>
      </c>
      <c r="WK16" s="1">
        <v>303500</v>
      </c>
      <c r="WL16" s="1">
        <v>304000</v>
      </c>
      <c r="WM16" s="1">
        <v>304500</v>
      </c>
      <c r="WN16" s="1">
        <v>305000</v>
      </c>
      <c r="WO16" s="1">
        <v>305500</v>
      </c>
      <c r="WP16" s="1">
        <v>306000</v>
      </c>
      <c r="WQ16" s="1">
        <v>306500</v>
      </c>
      <c r="WR16" s="1">
        <v>307000</v>
      </c>
      <c r="WS16" s="1">
        <v>307500</v>
      </c>
      <c r="WT16" s="1">
        <v>308000</v>
      </c>
      <c r="WU16" s="1">
        <v>308500</v>
      </c>
      <c r="WV16" s="1">
        <v>309000</v>
      </c>
      <c r="WW16" s="1">
        <v>309500</v>
      </c>
      <c r="WX16" s="1">
        <v>310000</v>
      </c>
      <c r="WY16" s="1">
        <v>310500</v>
      </c>
      <c r="WZ16" s="1">
        <v>311000</v>
      </c>
      <c r="XA16" s="1">
        <v>311500</v>
      </c>
      <c r="XB16" s="1">
        <v>312000</v>
      </c>
      <c r="XC16" s="1">
        <v>312500</v>
      </c>
      <c r="XD16" s="1">
        <v>313000</v>
      </c>
      <c r="XE16" s="1">
        <v>313500</v>
      </c>
      <c r="XF16" s="1">
        <v>314000</v>
      </c>
      <c r="XG16" s="1">
        <v>314500</v>
      </c>
      <c r="XH16" s="1">
        <v>315000</v>
      </c>
      <c r="XI16" s="1">
        <v>315500</v>
      </c>
      <c r="XJ16" s="1">
        <v>316000</v>
      </c>
      <c r="XK16" s="1">
        <v>316500</v>
      </c>
      <c r="XL16" s="1">
        <v>317000</v>
      </c>
      <c r="XM16" s="1">
        <v>317500</v>
      </c>
      <c r="XN16" s="1">
        <v>318000</v>
      </c>
      <c r="XO16" s="1">
        <v>318500</v>
      </c>
      <c r="XP16" s="1">
        <v>319000</v>
      </c>
      <c r="XQ16" s="1">
        <v>319500</v>
      </c>
      <c r="XR16" s="1">
        <v>320000</v>
      </c>
      <c r="XS16" s="1">
        <v>320500</v>
      </c>
      <c r="XT16" s="1">
        <v>321000</v>
      </c>
      <c r="XU16" s="1">
        <v>321500</v>
      </c>
      <c r="XV16" s="1">
        <v>322000</v>
      </c>
      <c r="XW16" s="1">
        <v>322500</v>
      </c>
      <c r="XX16" s="1">
        <v>323000</v>
      </c>
      <c r="XY16" s="1">
        <v>323500</v>
      </c>
      <c r="XZ16" s="1">
        <v>324000</v>
      </c>
      <c r="YA16" s="1">
        <v>324500</v>
      </c>
      <c r="YB16" s="1">
        <v>325000</v>
      </c>
      <c r="YC16" s="1">
        <v>325500</v>
      </c>
      <c r="YD16" s="1">
        <v>326000</v>
      </c>
      <c r="YE16" s="1">
        <v>326500</v>
      </c>
      <c r="YF16" s="1">
        <v>327000</v>
      </c>
      <c r="YG16" s="1">
        <v>327500</v>
      </c>
      <c r="YH16" s="1">
        <v>328000</v>
      </c>
      <c r="YI16" s="1">
        <v>328500</v>
      </c>
      <c r="YJ16" s="1">
        <v>329000</v>
      </c>
      <c r="YK16" s="1">
        <v>329500</v>
      </c>
      <c r="YL16" s="1">
        <v>330000</v>
      </c>
      <c r="YM16" s="1">
        <v>330500</v>
      </c>
      <c r="YN16" s="1">
        <v>331000</v>
      </c>
      <c r="YO16" s="1">
        <v>331500</v>
      </c>
      <c r="YP16" s="1">
        <v>332000</v>
      </c>
      <c r="YQ16" s="1">
        <v>332500</v>
      </c>
      <c r="YR16" s="1">
        <v>333000</v>
      </c>
      <c r="YS16" s="1">
        <v>333500</v>
      </c>
      <c r="YT16" s="1">
        <v>334000</v>
      </c>
      <c r="YU16" s="1">
        <v>334500</v>
      </c>
      <c r="YV16" s="1">
        <v>335000</v>
      </c>
      <c r="YW16" s="1">
        <v>335500</v>
      </c>
      <c r="YX16" s="1">
        <v>336000</v>
      </c>
      <c r="YY16" s="1">
        <v>336500</v>
      </c>
      <c r="YZ16" s="1">
        <v>337000</v>
      </c>
      <c r="ZA16" s="1">
        <v>337500</v>
      </c>
      <c r="ZB16" s="1">
        <v>338000</v>
      </c>
      <c r="ZC16" s="1">
        <v>338500</v>
      </c>
      <c r="ZD16" s="1">
        <v>339000</v>
      </c>
      <c r="ZE16" s="1">
        <v>339500</v>
      </c>
      <c r="ZF16" s="1">
        <v>340000</v>
      </c>
      <c r="ZG16" s="1">
        <v>340500</v>
      </c>
      <c r="ZH16" s="1">
        <v>341000</v>
      </c>
      <c r="ZI16" s="1">
        <v>341500</v>
      </c>
      <c r="ZJ16" s="1">
        <v>342000</v>
      </c>
      <c r="ZK16" s="1">
        <v>342500</v>
      </c>
      <c r="ZL16" s="1">
        <v>343000</v>
      </c>
      <c r="ZM16" s="1">
        <v>343500</v>
      </c>
      <c r="ZN16" s="1">
        <v>344000</v>
      </c>
      <c r="ZO16" s="1">
        <v>344500</v>
      </c>
      <c r="ZP16" s="1">
        <v>345000</v>
      </c>
      <c r="ZQ16" s="1">
        <v>345500</v>
      </c>
      <c r="ZR16" s="1">
        <v>346000</v>
      </c>
      <c r="ZS16" s="1">
        <v>346500</v>
      </c>
      <c r="ZT16" s="1">
        <v>347000</v>
      </c>
      <c r="ZU16" s="1">
        <v>347500</v>
      </c>
      <c r="ZV16" s="1">
        <v>348000</v>
      </c>
      <c r="ZW16" s="1">
        <v>348500</v>
      </c>
      <c r="ZX16" s="1">
        <v>349000</v>
      </c>
      <c r="ZY16" s="1">
        <v>349500</v>
      </c>
      <c r="ZZ16" s="1">
        <v>350000</v>
      </c>
      <c r="AAA16" s="1">
        <v>350500</v>
      </c>
      <c r="AAB16" s="1">
        <v>351000</v>
      </c>
      <c r="AAC16" s="1">
        <v>351500</v>
      </c>
      <c r="AAD16" s="1">
        <v>352000</v>
      </c>
      <c r="AAE16" s="1">
        <v>352500</v>
      </c>
      <c r="AAF16" s="1">
        <v>353000</v>
      </c>
      <c r="AAG16" s="1">
        <v>353500</v>
      </c>
      <c r="AAH16" s="1">
        <v>354000</v>
      </c>
      <c r="AAI16" s="1">
        <v>354500</v>
      </c>
      <c r="AAJ16" s="1">
        <v>355000</v>
      </c>
      <c r="AAK16" s="1">
        <v>355500</v>
      </c>
      <c r="AAL16" s="1">
        <v>356000</v>
      </c>
      <c r="AAM16" s="1">
        <v>356500</v>
      </c>
      <c r="AAN16" s="1">
        <v>357000</v>
      </c>
      <c r="AAO16" s="1">
        <v>357500</v>
      </c>
      <c r="AAP16" s="1">
        <v>358000</v>
      </c>
      <c r="AAQ16" s="1">
        <v>358500</v>
      </c>
      <c r="AAR16" s="1">
        <v>359000</v>
      </c>
      <c r="AAS16" s="1">
        <v>359500</v>
      </c>
      <c r="AAT16" s="1">
        <v>360000</v>
      </c>
      <c r="AAU16" s="1">
        <v>360500</v>
      </c>
      <c r="AAV16" s="1">
        <v>361000</v>
      </c>
      <c r="AAW16" s="1">
        <v>361500</v>
      </c>
      <c r="AAX16" s="1">
        <v>362000</v>
      </c>
      <c r="AAY16" s="1">
        <v>362500</v>
      </c>
      <c r="AAZ16" s="1">
        <v>363000</v>
      </c>
      <c r="ABA16" s="1">
        <v>363500</v>
      </c>
      <c r="ABB16" s="1">
        <v>364000</v>
      </c>
      <c r="ABC16" s="1">
        <v>364500</v>
      </c>
      <c r="ABD16" s="1">
        <v>365000</v>
      </c>
      <c r="ABE16" s="1">
        <v>365500</v>
      </c>
      <c r="ABF16" s="1">
        <v>366000</v>
      </c>
      <c r="ABG16" s="1">
        <v>366500</v>
      </c>
      <c r="ABH16" s="1">
        <v>367000</v>
      </c>
      <c r="ABI16" s="1">
        <v>367500</v>
      </c>
      <c r="ABJ16" s="1">
        <v>368000</v>
      </c>
      <c r="ABK16" s="1">
        <v>368500</v>
      </c>
      <c r="ABL16" s="1">
        <v>369000</v>
      </c>
      <c r="ABM16" s="1">
        <v>369500</v>
      </c>
      <c r="ABN16" s="1">
        <v>370000</v>
      </c>
      <c r="ABO16" s="1">
        <v>370500</v>
      </c>
      <c r="ABP16" s="1">
        <v>371000</v>
      </c>
      <c r="ABQ16" s="1">
        <v>371500</v>
      </c>
      <c r="ABR16" s="1">
        <v>372000</v>
      </c>
      <c r="ABS16" s="1">
        <v>372500</v>
      </c>
      <c r="ABT16" s="1">
        <v>373000</v>
      </c>
      <c r="ABU16" s="1">
        <v>373500</v>
      </c>
      <c r="ABV16" s="1">
        <v>374000</v>
      </c>
      <c r="ABW16" s="1">
        <v>374500</v>
      </c>
      <c r="ABX16" s="1">
        <v>375000</v>
      </c>
      <c r="ABY16" s="1">
        <v>375500</v>
      </c>
      <c r="ABZ16" s="1">
        <v>376000</v>
      </c>
      <c r="ACA16" s="1">
        <v>376500</v>
      </c>
      <c r="ACB16" s="1">
        <v>377000</v>
      </c>
      <c r="ACC16" s="1">
        <v>377500</v>
      </c>
      <c r="ACD16" s="1">
        <v>378000</v>
      </c>
      <c r="ACE16" s="1">
        <v>378500</v>
      </c>
      <c r="ACF16" s="1">
        <v>379000</v>
      </c>
      <c r="ACG16" s="1">
        <v>379500</v>
      </c>
      <c r="ACH16" s="1">
        <v>380000</v>
      </c>
      <c r="ACI16" s="1">
        <v>380500</v>
      </c>
      <c r="ACJ16" s="1">
        <v>381000</v>
      </c>
      <c r="ACK16" s="1">
        <v>381500</v>
      </c>
      <c r="ACL16" s="1">
        <v>382000</v>
      </c>
      <c r="ACM16" s="1">
        <v>382500</v>
      </c>
      <c r="ACN16" s="1">
        <v>383000</v>
      </c>
      <c r="ACO16" s="1">
        <v>383500</v>
      </c>
      <c r="ACP16" s="1">
        <v>384000</v>
      </c>
      <c r="ACQ16" s="1">
        <v>384500</v>
      </c>
      <c r="ACR16" s="1">
        <v>385000</v>
      </c>
      <c r="ACS16" s="1">
        <v>385500</v>
      </c>
      <c r="ACT16" s="1">
        <v>386000</v>
      </c>
      <c r="ACU16" s="1">
        <v>386500</v>
      </c>
      <c r="ACV16" s="1">
        <v>387000</v>
      </c>
      <c r="ACW16" s="1">
        <v>387500</v>
      </c>
      <c r="ACX16" s="1">
        <v>388000</v>
      </c>
      <c r="ACY16" s="1">
        <v>388500</v>
      </c>
      <c r="ACZ16" s="1">
        <v>389000</v>
      </c>
      <c r="ADA16" s="1">
        <v>389500</v>
      </c>
      <c r="ADB16" s="1">
        <v>390000</v>
      </c>
      <c r="ADC16" s="1">
        <v>390500</v>
      </c>
      <c r="ADD16" s="1">
        <v>391000</v>
      </c>
      <c r="ADE16" s="1">
        <v>391500</v>
      </c>
      <c r="ADF16" s="1">
        <v>392000</v>
      </c>
      <c r="ADG16" s="1">
        <v>392500</v>
      </c>
      <c r="ADH16" s="1">
        <v>393000</v>
      </c>
      <c r="ADI16" s="1">
        <v>393500</v>
      </c>
      <c r="ADJ16" s="1">
        <v>394000</v>
      </c>
      <c r="ADK16" s="1">
        <v>394500</v>
      </c>
      <c r="ADL16" s="1">
        <v>395000</v>
      </c>
      <c r="ADM16" s="1">
        <v>395500</v>
      </c>
      <c r="ADN16" s="1">
        <v>396000</v>
      </c>
      <c r="ADO16" s="1">
        <v>396500</v>
      </c>
      <c r="ADP16" s="1">
        <v>397000</v>
      </c>
      <c r="ADQ16" s="1">
        <v>397500</v>
      </c>
      <c r="ADR16" s="1">
        <v>398000</v>
      </c>
      <c r="ADS16" s="1">
        <v>398500</v>
      </c>
      <c r="ADT16" s="1">
        <v>399000</v>
      </c>
      <c r="ADU16" s="1">
        <v>399500</v>
      </c>
      <c r="ADV16" s="1">
        <v>400000</v>
      </c>
      <c r="ADW16" s="1">
        <v>400500</v>
      </c>
    </row>
    <row r="17" spans="1:161" s="1" customFormat="1"/>
    <row r="18" spans="1:161" s="1" customFormat="1">
      <c r="A18" s="41"/>
      <c r="D18" s="26"/>
      <c r="EM18" s="23"/>
      <c r="EN18" s="23"/>
      <c r="EO18" s="23"/>
      <c r="EP18" s="23"/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56"/>
      <c r="FE18" s="23"/>
    </row>
    <row r="19" spans="1:161" s="1" customFormat="1">
      <c r="K19" s="43"/>
      <c r="L19" s="43"/>
      <c r="M19" s="43"/>
      <c r="N19" s="43"/>
      <c r="O19" s="43"/>
      <c r="P19" s="43"/>
      <c r="Q19" s="43"/>
      <c r="R19" s="43"/>
      <c r="EM19" s="23"/>
      <c r="EN19" s="23"/>
      <c r="EO19" s="23"/>
      <c r="EP19" s="23"/>
      <c r="EQ19" s="171"/>
      <c r="ER19" s="171"/>
      <c r="ES19" s="171" t="s">
        <v>486</v>
      </c>
      <c r="ET19" s="171"/>
      <c r="EU19" s="23"/>
      <c r="EV19" s="23"/>
      <c r="EW19" s="23"/>
    </row>
    <row r="20" spans="1:161" s="1" customFormat="1" ht="49.5" customHeight="1" thickBot="1">
      <c r="K20" s="48"/>
      <c r="L20" s="170"/>
      <c r="M20" s="170"/>
      <c r="N20" s="170"/>
      <c r="O20" s="170"/>
      <c r="P20" s="48"/>
      <c r="Q20" s="48"/>
      <c r="R20" s="48"/>
      <c r="EM20" s="23" t="s">
        <v>483</v>
      </c>
      <c r="EN20" s="23" t="s">
        <v>484</v>
      </c>
      <c r="EO20" s="23" t="s">
        <v>487</v>
      </c>
      <c r="EP20" s="56" t="s">
        <v>487</v>
      </c>
      <c r="EQ20" s="23" t="s">
        <v>483</v>
      </c>
      <c r="ER20" s="23" t="s">
        <v>484</v>
      </c>
      <c r="ES20" s="23" t="s">
        <v>483</v>
      </c>
      <c r="ET20" s="23" t="s">
        <v>484</v>
      </c>
      <c r="EU20" s="23" t="s">
        <v>483</v>
      </c>
      <c r="EV20" s="23" t="s">
        <v>484</v>
      </c>
      <c r="EW20" s="62" t="s">
        <v>468</v>
      </c>
    </row>
    <row r="21" spans="1:161" s="1" customFormat="1">
      <c r="K21" s="55"/>
      <c r="L21" s="55"/>
      <c r="M21" s="55"/>
      <c r="N21" s="55"/>
      <c r="O21" s="55"/>
      <c r="P21" s="55"/>
      <c r="Q21" s="55"/>
      <c r="R21" s="55"/>
      <c r="EM21" s="68">
        <v>28000</v>
      </c>
      <c r="EN21" s="69">
        <v>58000</v>
      </c>
      <c r="EO21" s="70">
        <f t="shared" ref="EO21:EO25" si="0">EM21-EQ21</f>
        <v>3.4538425097707659E-5</v>
      </c>
      <c r="EP21" s="70">
        <f t="shared" ref="EP21:EP25" si="1">EN21-ER21</f>
        <v>-3.8171849155332893E-5</v>
      </c>
      <c r="EQ21" s="69">
        <f t="shared" ref="EQ21:EQ25" si="2">ES21*(1-0.065)</f>
        <v>27999.999965461575</v>
      </c>
      <c r="ER21" s="69">
        <f t="shared" ref="ER21:ER25" si="3">ET21*(1-0.065)</f>
        <v>58000.000038171849</v>
      </c>
      <c r="ES21" s="69">
        <f t="shared" ref="ES21:ES25" si="4">EU21*(1-0.255)</f>
        <v>29946.52402723163</v>
      </c>
      <c r="ET21" s="69">
        <f t="shared" ref="ET21:ET25" si="5">EV21*(1-0.255)</f>
        <v>62032.085602322826</v>
      </c>
      <c r="EU21" s="70">
        <v>40196.676546619638</v>
      </c>
      <c r="EV21" s="71">
        <v>83264.544432648094</v>
      </c>
      <c r="EW21" s="65" t="s">
        <v>491</v>
      </c>
    </row>
    <row r="22" spans="1:161" s="1" customFormat="1">
      <c r="K22" s="55"/>
      <c r="L22" s="55"/>
      <c r="M22" s="55"/>
      <c r="N22" s="55"/>
      <c r="O22" s="55"/>
      <c r="P22" s="55"/>
      <c r="Q22" s="55"/>
      <c r="R22" s="55"/>
      <c r="EM22" s="72">
        <v>30000</v>
      </c>
      <c r="EN22" s="67">
        <v>60000</v>
      </c>
      <c r="EO22" s="66">
        <f t="shared" si="0"/>
        <v>2.3490749299526215E-4</v>
      </c>
      <c r="EP22" s="66">
        <f t="shared" si="1"/>
        <v>-3.8171885535120964E-5</v>
      </c>
      <c r="EQ22" s="67">
        <f t="shared" si="2"/>
        <v>29999.999765092507</v>
      </c>
      <c r="ER22" s="67">
        <f t="shared" si="3"/>
        <v>60000.000038171886</v>
      </c>
      <c r="ES22" s="67">
        <f t="shared" si="4"/>
        <v>32085.56124608824</v>
      </c>
      <c r="ET22" s="67">
        <f t="shared" si="5"/>
        <v>64171.123035477947</v>
      </c>
      <c r="EU22" s="66">
        <v>43067.867444413743</v>
      </c>
      <c r="EV22" s="73">
        <v>86135.735618091203</v>
      </c>
      <c r="EW22" s="63" t="s">
        <v>492</v>
      </c>
    </row>
    <row r="23" spans="1:161" s="1" customFormat="1">
      <c r="K23" s="55"/>
      <c r="L23" s="55"/>
      <c r="M23" s="55"/>
      <c r="N23" s="55"/>
      <c r="O23" s="55"/>
      <c r="P23" s="55"/>
      <c r="Q23" s="55"/>
      <c r="R23" s="55"/>
      <c r="EM23" s="72">
        <v>35000</v>
      </c>
      <c r="EN23" s="67">
        <v>65000</v>
      </c>
      <c r="EO23" s="66">
        <f t="shared" si="0"/>
        <v>-4.382493716548197E-4</v>
      </c>
      <c r="EP23" s="66">
        <f t="shared" si="1"/>
        <v>-2.0126990420976654E-4</v>
      </c>
      <c r="EQ23" s="67">
        <f t="shared" si="2"/>
        <v>35000.000438249372</v>
      </c>
      <c r="ER23" s="67">
        <f t="shared" si="3"/>
        <v>65000.000201269904</v>
      </c>
      <c r="ES23" s="67">
        <f t="shared" si="4"/>
        <v>37433.155548929804</v>
      </c>
      <c r="ET23" s="67">
        <f t="shared" si="5"/>
        <v>69518.716792802035</v>
      </c>
      <c r="EU23" s="66">
        <v>50245.846374402419</v>
      </c>
      <c r="EV23" s="73">
        <v>93313.713815841649</v>
      </c>
      <c r="EW23" s="63" t="s">
        <v>493</v>
      </c>
    </row>
    <row r="24" spans="1:161" s="1" customFormat="1">
      <c r="K24" s="55"/>
      <c r="L24" s="55"/>
      <c r="M24" s="55"/>
      <c r="N24" s="55"/>
      <c r="O24" s="55"/>
      <c r="P24" s="55"/>
      <c r="Q24" s="55"/>
      <c r="R24" s="55"/>
      <c r="EM24" s="72">
        <v>40000</v>
      </c>
      <c r="EN24" s="67">
        <v>70000</v>
      </c>
      <c r="EO24" s="66">
        <f t="shared" si="0"/>
        <v>2.9054267361061648E-4</v>
      </c>
      <c r="EP24" s="66">
        <f t="shared" si="1"/>
        <v>-3.6436785012483597E-4</v>
      </c>
      <c r="EQ24" s="67">
        <f t="shared" si="2"/>
        <v>39999.999709457326</v>
      </c>
      <c r="ER24" s="67">
        <f t="shared" si="3"/>
        <v>70000.00036436785</v>
      </c>
      <c r="ES24" s="67">
        <f t="shared" si="4"/>
        <v>42780.748352360773</v>
      </c>
      <c r="ET24" s="67">
        <f t="shared" si="5"/>
        <v>74866.310550126043</v>
      </c>
      <c r="EU24" s="66">
        <v>57423.823291759429</v>
      </c>
      <c r="EV24" s="73">
        <v>100491.69201359201</v>
      </c>
      <c r="EW24" s="63" t="s">
        <v>494</v>
      </c>
    </row>
    <row r="25" spans="1:161" s="1" customFormat="1">
      <c r="K25" s="55"/>
      <c r="L25" s="55"/>
      <c r="M25" s="55"/>
      <c r="N25" s="55"/>
      <c r="O25" s="55"/>
      <c r="P25" s="55"/>
      <c r="Q25" s="55"/>
      <c r="R25" s="55"/>
      <c r="EM25" s="72">
        <v>44000</v>
      </c>
      <c r="EN25" s="67">
        <v>74000</v>
      </c>
      <c r="EO25" s="66">
        <f t="shared" si="0"/>
        <v>-9.1438872914295644E-5</v>
      </c>
      <c r="EP25" s="66">
        <f t="shared" si="1"/>
        <v>4.615326615748927E-4</v>
      </c>
      <c r="EQ25" s="67">
        <f t="shared" si="2"/>
        <v>44000.000091438873</v>
      </c>
      <c r="ER25" s="67">
        <f t="shared" si="3"/>
        <v>73999.999538467338</v>
      </c>
      <c r="ES25" s="67">
        <f t="shared" si="4"/>
        <v>47058.823627207348</v>
      </c>
      <c r="ET25" s="67">
        <f t="shared" si="5"/>
        <v>79144.384533120145</v>
      </c>
      <c r="EU25" s="66">
        <v>63166.206211016579</v>
      </c>
      <c r="EV25" s="73">
        <v>106234.07319881898</v>
      </c>
      <c r="EW25" s="63" t="s">
        <v>495</v>
      </c>
    </row>
    <row r="26" spans="1:161" s="1" customFormat="1">
      <c r="K26" s="48"/>
      <c r="L26" s="48"/>
      <c r="M26" s="48"/>
      <c r="N26" s="48"/>
      <c r="O26" s="48"/>
      <c r="P26" s="48"/>
      <c r="Q26" s="48"/>
      <c r="R26" s="48"/>
      <c r="EM26" s="74">
        <v>28000</v>
      </c>
      <c r="EN26" s="66">
        <f>EM26+35000</f>
        <v>63000</v>
      </c>
      <c r="EO26" s="66">
        <f>EM26-EQ26</f>
        <v>9.2569462140090764E-7</v>
      </c>
      <c r="EP26" s="66">
        <f t="shared" ref="EP26:EP35" si="6">EN26-ER26</f>
        <v>0</v>
      </c>
      <c r="EQ26" s="67">
        <f>ES26*(1-0.065)</f>
        <v>27999.999999074305</v>
      </c>
      <c r="ER26" s="67">
        <f>ET26*(1-0.065)</f>
        <v>63000</v>
      </c>
      <c r="ES26" s="67">
        <f>EU26*(1-0.255)</f>
        <v>29946.524063181074</v>
      </c>
      <c r="ET26" s="67">
        <f>EV26*(1-0.255)</f>
        <v>67379.679144385023</v>
      </c>
      <c r="EU26" s="66">
        <v>40196.676594873927</v>
      </c>
      <c r="EV26" s="73">
        <v>90442.52234145641</v>
      </c>
      <c r="EW26" s="64" t="s">
        <v>481</v>
      </c>
    </row>
    <row r="27" spans="1:161" s="1" customFormat="1">
      <c r="K27" s="49"/>
      <c r="L27" s="50"/>
      <c r="M27" s="50"/>
      <c r="N27" s="51"/>
      <c r="O27" s="51"/>
      <c r="P27" s="50"/>
      <c r="Q27" s="51"/>
      <c r="R27" s="48"/>
      <c r="EM27" s="74">
        <v>30000</v>
      </c>
      <c r="EN27" s="66">
        <f t="shared" ref="EN27:EN30" si="7">EM27+35000</f>
        <v>65000</v>
      </c>
      <c r="EO27" s="66">
        <f t="shared" ref="EO27:EO35" si="8">EM27-EQ27</f>
        <v>2.7613350539468229E-7</v>
      </c>
      <c r="EP27" s="66">
        <f t="shared" si="6"/>
        <v>0</v>
      </c>
      <c r="EQ27" s="67">
        <f t="shared" ref="EQ27:EQ35" si="9">ES27*(1-0.065)</f>
        <v>29999.999999723866</v>
      </c>
      <c r="ER27" s="67">
        <f t="shared" ref="ER27:ER35" si="10">ET27*(1-0.065)</f>
        <v>64999.999999999993</v>
      </c>
      <c r="ES27" s="67">
        <f t="shared" ref="ES27:ES35" si="11">EU27*(1-0.255)</f>
        <v>32085.561497030871</v>
      </c>
      <c r="ET27" s="67">
        <f t="shared" ref="ET27:ET35" si="12">EV27*(1-0.255)</f>
        <v>69518.716577540094</v>
      </c>
      <c r="EU27" s="66">
        <v>43067.867781249493</v>
      </c>
      <c r="EV27" s="73">
        <v>93313.713526899461</v>
      </c>
      <c r="EW27" s="64" t="s">
        <v>476</v>
      </c>
    </row>
    <row r="28" spans="1:161" s="1" customFormat="1">
      <c r="K28" s="49"/>
      <c r="L28" s="50"/>
      <c r="M28" s="50"/>
      <c r="N28" s="51"/>
      <c r="O28" s="51"/>
      <c r="P28" s="50"/>
      <c r="Q28" s="51"/>
      <c r="R28" s="48"/>
      <c r="EM28" s="74">
        <v>35000</v>
      </c>
      <c r="EN28" s="66">
        <f t="shared" si="7"/>
        <v>70000</v>
      </c>
      <c r="EO28" s="66">
        <f t="shared" si="8"/>
        <v>-2.7116038836538792E-7</v>
      </c>
      <c r="EP28" s="66">
        <f t="shared" si="6"/>
        <v>0</v>
      </c>
      <c r="EQ28" s="67">
        <f t="shared" si="9"/>
        <v>35000.00000027116</v>
      </c>
      <c r="ER28" s="67">
        <f t="shared" si="10"/>
        <v>70000</v>
      </c>
      <c r="ES28" s="67">
        <f t="shared" si="11"/>
        <v>37433.155080503915</v>
      </c>
      <c r="ET28" s="67">
        <f t="shared" si="12"/>
        <v>74866.310160427805</v>
      </c>
      <c r="EU28" s="66">
        <v>50245.845745642844</v>
      </c>
      <c r="EV28" s="73">
        <v>100491.69149050713</v>
      </c>
      <c r="EW28" s="64" t="s">
        <v>477</v>
      </c>
    </row>
    <row r="29" spans="1:161" s="1" customFormat="1">
      <c r="K29" s="49"/>
      <c r="L29" s="50"/>
      <c r="M29" s="50"/>
      <c r="N29" s="51"/>
      <c r="O29" s="51"/>
      <c r="P29" s="50"/>
      <c r="Q29" s="51"/>
      <c r="R29" s="48"/>
      <c r="EM29" s="74">
        <v>40000</v>
      </c>
      <c r="EN29" s="66">
        <f t="shared" si="7"/>
        <v>75000</v>
      </c>
      <c r="EO29" s="66">
        <f t="shared" si="8"/>
        <v>-4.0893792174756527E-7</v>
      </c>
      <c r="EP29" s="66">
        <f t="shared" si="6"/>
        <v>0</v>
      </c>
      <c r="EQ29" s="67">
        <f>ES29*(1-0.065)</f>
        <v>40000.000000408938</v>
      </c>
      <c r="ER29" s="67">
        <f>ET29*(1-0.065)</f>
        <v>75000.000000000015</v>
      </c>
      <c r="ES29" s="67">
        <f>EU29*(1-0.255)</f>
        <v>42780.748663538972</v>
      </c>
      <c r="ET29" s="67">
        <f>EV29*(1-0.255)</f>
        <v>80213.903743315517</v>
      </c>
      <c r="EU29" s="80">
        <v>57423.823709448283</v>
      </c>
      <c r="EV29" s="81">
        <v>107669.66945411479</v>
      </c>
      <c r="EW29" s="79" t="s">
        <v>478</v>
      </c>
    </row>
    <row r="30" spans="1:161" s="1" customFormat="1">
      <c r="F30" s="43"/>
      <c r="K30" s="49"/>
      <c r="L30" s="50"/>
      <c r="M30" s="50"/>
      <c r="N30" s="51"/>
      <c r="O30" s="51"/>
      <c r="P30" s="50"/>
      <c r="Q30" s="51"/>
      <c r="R30" s="48"/>
      <c r="EM30" s="74">
        <v>42000</v>
      </c>
      <c r="EN30" s="66">
        <f t="shared" si="7"/>
        <v>77000</v>
      </c>
      <c r="EO30" s="66">
        <f t="shared" si="8"/>
        <v>3.8938014768064022E-7</v>
      </c>
      <c r="EP30" s="66">
        <f t="shared" si="6"/>
        <v>0</v>
      </c>
      <c r="EQ30" s="67">
        <f t="shared" si="9"/>
        <v>41999.99999961062</v>
      </c>
      <c r="ER30" s="67">
        <f t="shared" si="10"/>
        <v>77000.000000000015</v>
      </c>
      <c r="ES30" s="67">
        <f t="shared" si="11"/>
        <v>44919.786095840231</v>
      </c>
      <c r="ET30" s="67">
        <f t="shared" si="12"/>
        <v>82352.941176470602</v>
      </c>
      <c r="EU30" s="66">
        <v>60295.014893745276</v>
      </c>
      <c r="EV30" s="73">
        <v>110540.86063955785</v>
      </c>
      <c r="EW30" s="64" t="s">
        <v>496</v>
      </c>
    </row>
    <row r="31" spans="1:161" s="1" customFormat="1">
      <c r="F31" s="25"/>
      <c r="K31" s="49"/>
      <c r="L31" s="50"/>
      <c r="M31" s="50"/>
      <c r="N31" s="51"/>
      <c r="O31" s="51"/>
      <c r="P31" s="50"/>
      <c r="Q31" s="51"/>
      <c r="R31" s="48"/>
      <c r="EM31" s="74">
        <v>28000</v>
      </c>
      <c r="EN31" s="66">
        <f>EM31+40000</f>
        <v>68000</v>
      </c>
      <c r="EO31" s="66">
        <f t="shared" si="8"/>
        <v>5.406654963735491E-7</v>
      </c>
      <c r="EP31" s="66">
        <f t="shared" si="6"/>
        <v>0</v>
      </c>
      <c r="EQ31" s="67">
        <f t="shared" si="9"/>
        <v>27999.999999459335</v>
      </c>
      <c r="ER31" s="67">
        <f t="shared" si="10"/>
        <v>68000.000000000015</v>
      </c>
      <c r="ES31" s="67">
        <f t="shared" si="11"/>
        <v>29946.524063592871</v>
      </c>
      <c r="ET31" s="67">
        <f t="shared" si="12"/>
        <v>72727.272727272735</v>
      </c>
      <c r="EU31" s="66">
        <v>40196.676595426674</v>
      </c>
      <c r="EV31" s="73">
        <v>97620.500305064066</v>
      </c>
      <c r="EW31" s="25" t="s">
        <v>485</v>
      </c>
    </row>
    <row r="32" spans="1:161" s="1" customFormat="1">
      <c r="F32" s="25"/>
      <c r="K32" s="43"/>
      <c r="L32" s="43"/>
      <c r="M32" s="50"/>
      <c r="N32" s="51"/>
      <c r="O32" s="51"/>
      <c r="P32" s="50"/>
      <c r="Q32" s="51"/>
      <c r="R32" s="48"/>
      <c r="EM32" s="74">
        <v>30000</v>
      </c>
      <c r="EN32" s="66">
        <f t="shared" ref="EN32:EN35" si="13">EM32+40000</f>
        <v>70000</v>
      </c>
      <c r="EO32" s="66">
        <f t="shared" si="8"/>
        <v>2.7613350539468229E-7</v>
      </c>
      <c r="EP32" s="66">
        <f t="shared" si="6"/>
        <v>0</v>
      </c>
      <c r="EQ32" s="67">
        <f t="shared" si="9"/>
        <v>29999.999999723866</v>
      </c>
      <c r="ER32" s="67">
        <f t="shared" si="10"/>
        <v>70000</v>
      </c>
      <c r="ES32" s="67">
        <f t="shared" si="11"/>
        <v>32085.561497030871</v>
      </c>
      <c r="ET32" s="67">
        <f t="shared" si="12"/>
        <v>74866.310160427805</v>
      </c>
      <c r="EU32" s="66">
        <v>43067.867781249493</v>
      </c>
      <c r="EV32" s="73">
        <v>100491.69149050713</v>
      </c>
      <c r="EW32" s="44" t="s">
        <v>479</v>
      </c>
    </row>
    <row r="33" spans="6:177" s="1" customFormat="1">
      <c r="F33" s="25"/>
      <c r="K33" s="43"/>
      <c r="L33" s="43"/>
      <c r="M33" s="50"/>
      <c r="N33" s="51"/>
      <c r="O33" s="51"/>
      <c r="P33" s="50"/>
      <c r="Q33" s="51"/>
      <c r="R33" s="48"/>
      <c r="EM33" s="74">
        <v>35000</v>
      </c>
      <c r="EN33" s="66">
        <f t="shared" si="13"/>
        <v>75000</v>
      </c>
      <c r="EO33" s="66">
        <f t="shared" si="8"/>
        <v>-2.7116038836538792E-7</v>
      </c>
      <c r="EP33" s="66">
        <f t="shared" si="6"/>
        <v>0</v>
      </c>
      <c r="EQ33" s="67">
        <f t="shared" si="9"/>
        <v>35000.00000027116</v>
      </c>
      <c r="ER33" s="67">
        <f t="shared" si="10"/>
        <v>75000.000000000015</v>
      </c>
      <c r="ES33" s="67">
        <f t="shared" si="11"/>
        <v>37433.155080503915</v>
      </c>
      <c r="ET33" s="67">
        <f t="shared" si="12"/>
        <v>80213.903743315517</v>
      </c>
      <c r="EU33" s="66">
        <v>50245.845745642844</v>
      </c>
      <c r="EV33" s="73">
        <v>107669.66945411479</v>
      </c>
      <c r="EW33" s="44" t="s">
        <v>482</v>
      </c>
    </row>
    <row r="34" spans="6:177" s="1" customFormat="1">
      <c r="F34" s="25"/>
      <c r="K34" s="43"/>
      <c r="L34" s="43"/>
      <c r="M34" s="50"/>
      <c r="N34" s="51"/>
      <c r="O34" s="51"/>
      <c r="P34" s="50"/>
      <c r="Q34" s="51"/>
      <c r="R34" s="48"/>
      <c r="EM34" s="74">
        <v>40000</v>
      </c>
      <c r="EN34" s="66">
        <f t="shared" si="13"/>
        <v>80000</v>
      </c>
      <c r="EO34" s="66">
        <f t="shared" si="8"/>
        <v>-4.0893792174756527E-7</v>
      </c>
      <c r="EP34" s="66">
        <f t="shared" si="6"/>
        <v>0</v>
      </c>
      <c r="EQ34" s="67">
        <f t="shared" si="9"/>
        <v>40000.000000408938</v>
      </c>
      <c r="ER34" s="67">
        <f t="shared" si="10"/>
        <v>80000.000000000044</v>
      </c>
      <c r="ES34" s="67">
        <f t="shared" si="11"/>
        <v>42780.748663538972</v>
      </c>
      <c r="ET34" s="67">
        <f t="shared" si="12"/>
        <v>85561.497326203244</v>
      </c>
      <c r="EU34" s="66">
        <v>57423.823709448283</v>
      </c>
      <c r="EV34" s="73">
        <v>114847.64741772247</v>
      </c>
      <c r="EW34" s="44" t="s">
        <v>480</v>
      </c>
    </row>
    <row r="35" spans="6:177" s="1" customFormat="1" ht="15.75" thickBot="1">
      <c r="F35" s="25"/>
      <c r="K35" s="43"/>
      <c r="L35" s="43"/>
      <c r="M35" s="43"/>
      <c r="N35" s="43"/>
      <c r="O35" s="43"/>
      <c r="P35" s="43"/>
      <c r="Q35" s="43"/>
      <c r="R35" s="43"/>
      <c r="EM35" s="75">
        <v>42000</v>
      </c>
      <c r="EN35" s="76">
        <f t="shared" si="13"/>
        <v>82000</v>
      </c>
      <c r="EO35" s="76">
        <f t="shared" si="8"/>
        <v>3.8938014768064022E-7</v>
      </c>
      <c r="EP35" s="76">
        <f t="shared" si="6"/>
        <v>0</v>
      </c>
      <c r="EQ35" s="77">
        <f t="shared" si="9"/>
        <v>41999.99999961062</v>
      </c>
      <c r="ER35" s="77">
        <f t="shared" si="10"/>
        <v>82000.000000000015</v>
      </c>
      <c r="ES35" s="77">
        <f t="shared" si="11"/>
        <v>44919.786095840231</v>
      </c>
      <c r="ET35" s="77">
        <f t="shared" si="12"/>
        <v>87700.534759358299</v>
      </c>
      <c r="EU35" s="76">
        <v>60295.014893745276</v>
      </c>
      <c r="EV35" s="78">
        <v>117718.8386031655</v>
      </c>
      <c r="EW35" s="42" t="s">
        <v>497</v>
      </c>
    </row>
    <row r="36" spans="6:177">
      <c r="F36" s="25"/>
      <c r="K36" s="43"/>
      <c r="L36" s="43"/>
      <c r="M36" s="43"/>
      <c r="N36" s="43"/>
      <c r="O36" s="43"/>
      <c r="P36" s="43"/>
      <c r="Q36" s="43"/>
      <c r="R36" s="43"/>
      <c r="EM36" s="23"/>
      <c r="EN36" s="23"/>
      <c r="EO36" s="45">
        <f>SUMSQ(EO21:EO35)</f>
        <v>3.4121514397733085E-7</v>
      </c>
      <c r="EP36" s="45">
        <f>SUMSQ(EP21:EP35)</f>
        <v>3.8920008515885183E-7</v>
      </c>
      <c r="EQ36" s="23"/>
      <c r="ER36" s="23"/>
      <c r="ES36" s="23"/>
      <c r="ET36" s="23"/>
      <c r="EU36" s="23"/>
      <c r="EV36" s="23"/>
      <c r="EW36" s="25"/>
      <c r="EX36" s="25"/>
      <c r="EY36" s="25"/>
      <c r="EZ36" s="25"/>
      <c r="FA36" s="25" t="s">
        <v>500</v>
      </c>
      <c r="FB36" s="25"/>
      <c r="FC36" s="25"/>
      <c r="FD36" s="25"/>
      <c r="FE36" s="25"/>
      <c r="FF36" s="43"/>
      <c r="FG36" s="43"/>
      <c r="FH36" s="43"/>
    </row>
    <row r="37" spans="6:177">
      <c r="F37" s="44"/>
      <c r="EM37" s="23"/>
      <c r="EN37" s="23"/>
      <c r="EO37" s="23"/>
      <c r="EP37" s="23"/>
      <c r="EQ37" s="23"/>
      <c r="ER37" s="23"/>
      <c r="ES37" s="23"/>
      <c r="ET37" s="23"/>
      <c r="EU37" s="45"/>
      <c r="EV37" s="23"/>
      <c r="EW37" s="25"/>
      <c r="EX37" s="25"/>
      <c r="EY37" s="25"/>
      <c r="EZ37" s="25"/>
      <c r="FA37" s="25"/>
      <c r="FB37" s="25"/>
      <c r="FC37" s="25"/>
      <c r="FD37" s="25"/>
      <c r="FE37" s="25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</row>
    <row r="38" spans="6:177">
      <c r="F38" s="44"/>
    </row>
    <row r="39" spans="6:177">
      <c r="F39" s="44"/>
    </row>
    <row r="40" spans="6:177">
      <c r="F40" s="25"/>
      <c r="EK40" s="24">
        <f>EU26</f>
        <v>40196.676594873927</v>
      </c>
      <c r="EL40" s="24">
        <f>EV26</f>
        <v>90442.52234145641</v>
      </c>
      <c r="EM40" s="24">
        <f>(EK40+EL40)/2</f>
        <v>65319.599468165165</v>
      </c>
      <c r="EW40" s="46"/>
      <c r="EX40" s="46"/>
      <c r="EY40" s="46"/>
      <c r="EZ40" s="46"/>
      <c r="FA40" s="46"/>
      <c r="FB40" s="46"/>
      <c r="FC40" s="47"/>
      <c r="FD40" s="47"/>
    </row>
    <row r="41" spans="6:177">
      <c r="EK41" s="24">
        <f>EK40*(1-0.255)</f>
        <v>29946.524063181074</v>
      </c>
      <c r="EL41" s="24">
        <f>EL40*(1-0.255)</f>
        <v>67379.679144385023</v>
      </c>
      <c r="EM41" s="24">
        <f>EM40*(1-0.255)</f>
        <v>48663.101603783049</v>
      </c>
      <c r="EW41" s="47"/>
      <c r="EX41" s="47"/>
      <c r="EY41" s="47"/>
      <c r="EZ41" s="47"/>
      <c r="FA41" s="47"/>
      <c r="FB41" s="47"/>
      <c r="FC41" s="46"/>
      <c r="FD41" s="46"/>
    </row>
    <row r="42" spans="6:177">
      <c r="EK42" s="24">
        <f>EK41*(1-0.065)</f>
        <v>27999.999999074305</v>
      </c>
      <c r="EL42" s="24">
        <f>EL41*(1-0.065)</f>
        <v>63000</v>
      </c>
      <c r="EM42" s="24">
        <f>EM41*(1-0.065)</f>
        <v>45499.999999537155</v>
      </c>
      <c r="EW42" s="47"/>
      <c r="EX42" s="47"/>
      <c r="EY42" s="47"/>
      <c r="EZ42" s="47"/>
      <c r="FA42" s="47"/>
      <c r="FB42" s="47"/>
      <c r="FC42" s="46"/>
      <c r="FD42" s="46"/>
    </row>
    <row r="43" spans="6:177">
      <c r="EW43" s="47"/>
      <c r="EX43" s="47"/>
      <c r="EY43" s="47"/>
      <c r="EZ43" s="47"/>
      <c r="FA43" s="47"/>
      <c r="FB43" s="47"/>
      <c r="FC43" s="46"/>
      <c r="FD43" s="46"/>
    </row>
    <row r="44" spans="6:177">
      <c r="EW44" s="47"/>
      <c r="EX44" s="47"/>
      <c r="EY44" s="47"/>
      <c r="EZ44" s="47"/>
      <c r="FA44" s="47"/>
      <c r="FB44" s="47"/>
      <c r="FC44" s="46"/>
      <c r="FD44" s="46"/>
    </row>
    <row r="45" spans="6:177">
      <c r="EW45" s="47"/>
      <c r="EX45" s="47"/>
      <c r="EY45" s="47"/>
      <c r="EZ45" s="47"/>
      <c r="FA45" s="47"/>
      <c r="FB45" s="47"/>
      <c r="FC45" s="46"/>
      <c r="FD45" s="46"/>
    </row>
    <row r="46" spans="6:177">
      <c r="EW46" s="47"/>
      <c r="EX46" s="47"/>
      <c r="EY46" s="47"/>
      <c r="EZ46" s="47"/>
      <c r="FA46" s="47"/>
      <c r="FB46" s="47"/>
      <c r="FC46" s="46"/>
      <c r="FD46" s="46"/>
    </row>
    <row r="47" spans="6:177">
      <c r="EW47" s="52"/>
      <c r="EX47" s="52"/>
      <c r="EY47" s="52"/>
      <c r="EZ47" s="52"/>
      <c r="FA47" s="52"/>
      <c r="FB47" s="52"/>
      <c r="FC47" s="23"/>
      <c r="FD47" s="56"/>
    </row>
    <row r="48" spans="6:177">
      <c r="EW48" s="47"/>
      <c r="EX48" s="47"/>
      <c r="EY48" s="47"/>
      <c r="EZ48" s="47"/>
      <c r="FA48" s="47"/>
      <c r="FB48" s="47"/>
      <c r="FC48" s="46"/>
      <c r="FD48" s="46"/>
    </row>
    <row r="49" spans="153:160">
      <c r="EW49" s="47"/>
      <c r="EX49" s="47"/>
      <c r="EY49" s="47"/>
      <c r="EZ49" s="47"/>
      <c r="FA49" s="47"/>
      <c r="FB49" s="47"/>
      <c r="FC49" s="46"/>
      <c r="FD49" s="46"/>
    </row>
    <row r="50" spans="153:160">
      <c r="EW50" s="47"/>
      <c r="EX50" s="47"/>
      <c r="EY50" s="47"/>
      <c r="EZ50" s="47"/>
      <c r="FA50" s="47"/>
      <c r="FB50" s="47"/>
      <c r="FC50" s="46"/>
      <c r="FD50" s="46"/>
    </row>
    <row r="51" spans="153:160">
      <c r="EW51" s="52"/>
      <c r="EX51" s="52"/>
      <c r="EY51" s="52"/>
      <c r="EZ51" s="52"/>
      <c r="FA51" s="52"/>
      <c r="FB51" s="52"/>
      <c r="FC51" s="41"/>
      <c r="FD51" s="54"/>
    </row>
    <row r="52" spans="153:160">
      <c r="EW52" s="47"/>
      <c r="EX52" s="47"/>
      <c r="EY52" s="47"/>
      <c r="EZ52" s="47"/>
      <c r="FA52" s="47"/>
      <c r="FB52" s="47"/>
      <c r="FC52" s="46"/>
      <c r="FD52" s="46"/>
    </row>
    <row r="53" spans="153:160">
      <c r="EW53" s="47"/>
      <c r="EX53" s="47"/>
      <c r="EY53" s="47"/>
      <c r="EZ53" s="47"/>
      <c r="FA53" s="47"/>
      <c r="FB53" s="47"/>
      <c r="FC53" s="46"/>
      <c r="FD53" s="46"/>
    </row>
  </sheetData>
  <mergeCells count="4">
    <mergeCell ref="L20:M20"/>
    <mergeCell ref="N20:O20"/>
    <mergeCell ref="ES19:ET19"/>
    <mergeCell ref="EQ19:ER1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tables</vt:lpstr>
      <vt:lpstr>Nya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2019-12-20T18:06:22Z</dcterms:modified>
</cp:coreProperties>
</file>