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ion1Shared-DCF\Research\Herring-Dive Fisheries\Herring\Togiak\Togiak Stock Assessment\2019 forecast\"/>
    </mc:Choice>
  </mc:AlternateContent>
  <xr:revisionPtr revIDLastSave="0" documentId="13_ncr:1_{A7B6FF4F-2D61-4DAD-B887-98936692768E}" xr6:coauthVersionLast="37" xr6:coauthVersionMax="37" xr10:uidLastSave="{00000000-0000-0000-0000-000000000000}"/>
  <bookViews>
    <workbookView xWindow="45" yWindow="75" windowWidth="27705" windowHeight="12825" xr2:uid="{00000000-000D-0000-FFFF-FFFF00000000}"/>
  </bookViews>
  <sheets>
    <sheet name="harves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0" i="1" l="1"/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</calcChain>
</file>

<file path=xl/sharedStrings.xml><?xml version="1.0" encoding="utf-8"?>
<sst xmlns="http://schemas.openxmlformats.org/spreadsheetml/2006/main" count="94" uniqueCount="22">
  <si>
    <t>h 'Togiak herring harvest 2016 9.28.18' spreadsheet</t>
  </si>
  <si>
    <t>g TogHerrTables2017</t>
  </si>
  <si>
    <t>f Tim's inseason estimates (16hersumtable1 (confidential) from Tim 11-27-17scd</t>
  </si>
  <si>
    <t>e Greg's biomass spreadsheets, includes test fish and deadloss per 11/30/17 email from Greg</t>
  </si>
  <si>
    <t>d Brazil, C. 2007. Abundance, age, sex and size statistics for Pacific herring in the Togiak District of Bristol Bay, 2004. Alaska Department of Fish and Game, Fishery Data Series No. 07-20, Anchorage. (Table 7; pg. 20)</t>
  </si>
  <si>
    <t>c Buck, G. B. 2015. Abundance, age, sex, and size statistics for Pacific herring in Togiak District of Bristol Bay, 2014. Alaska Department of Fish and Game, Fishery Data Series No. 15-35, Anchorage (Table 6; pg. 19-20)</t>
  </si>
  <si>
    <t>b Salomone et al. 2017 (2016 Bristol Bay Area Annual Management Report), Appendix B1, includes dead loss and test fishery harvest</t>
  </si>
  <si>
    <t>a Glick et al. 1999 (ADFG Div. Comm. Fish. Annual Management Report 1998 Bristol Bay Area), Appendix Table 2, not noted whether these include dead loss and test fishery harvest</t>
  </si>
  <si>
    <t>i*</t>
  </si>
  <si>
    <t>e*</t>
  </si>
  <si>
    <t>h*</t>
  </si>
  <si>
    <t>c*</t>
  </si>
  <si>
    <t>d*</t>
  </si>
  <si>
    <t>g*</t>
  </si>
  <si>
    <t>Year</t>
  </si>
  <si>
    <t>i TogHerrTables2018 (Table 3)</t>
  </si>
  <si>
    <r>
      <t xml:space="preserve">Purse seine catch (short tons); </t>
    </r>
    <r>
      <rPr>
        <sz val="8"/>
        <color rgb="FFFF0000"/>
        <rFont val="Times New Roman"/>
        <family val="1"/>
      </rPr>
      <t>harvest includes deadloss and test fish harvest*</t>
    </r>
  </si>
  <si>
    <r>
      <t xml:space="preserve">Gillnet catch (short tons); </t>
    </r>
    <r>
      <rPr>
        <sz val="9"/>
        <color rgb="FFFF0000"/>
        <rFont val="Times New Roman"/>
        <family val="1"/>
      </rPr>
      <t>harvest includes deadloss and test fish harvest*</t>
    </r>
  </si>
  <si>
    <t>Source footnote</t>
  </si>
  <si>
    <r>
      <t xml:space="preserve">Purse seine catch (metric tons); </t>
    </r>
    <r>
      <rPr>
        <sz val="8"/>
        <color rgb="FFFF0000"/>
        <rFont val="Times New Roman"/>
        <family val="1"/>
      </rPr>
      <t>harvest includes deadloss and test fish harvest*</t>
    </r>
  </si>
  <si>
    <r>
      <t xml:space="preserve">Gillnet catch (metric tons); </t>
    </r>
    <r>
      <rPr>
        <sz val="9"/>
        <color rgb="FFFF0000"/>
        <rFont val="Times New Roman"/>
        <family val="1"/>
      </rPr>
      <t>harvest includes deadloss and test fish harvest*</t>
    </r>
  </si>
  <si>
    <t>Source  footnote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</si>
</sst>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wrapText="1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pane ySplit="1" topLeftCell="A18" activePane="bottomLeft" state="frozen"/>
      <selection pane="bottomLeft" activeCell="P17" sqref="P17"/>
    </sheetView>
  </sheetViews>
  <sheetFormatPr defaultRowHeight="15" x14ac:dyDescent="0.25"/>
  <cols>
    <col min="1" max="1" width="9.140625" style="2"/>
    <col min="2" max="2" width="15.28515625" style="2" customWidth="1"/>
    <col min="3" max="3" width="16.42578125" style="2" customWidth="1"/>
    <col min="4" max="4" width="10.7109375" style="2" customWidth="1"/>
    <col min="5" max="5" width="20" style="2" customWidth="1"/>
    <col min="6" max="6" width="20.5703125" style="2" customWidth="1"/>
    <col min="7" max="7" width="10.7109375" style="2" customWidth="1"/>
  </cols>
  <sheetData>
    <row r="1" spans="1:11" ht="68.25" x14ac:dyDescent="0.25">
      <c r="A1" s="2" t="s">
        <v>14</v>
      </c>
      <c r="B1" s="3" t="s">
        <v>16</v>
      </c>
      <c r="C1" s="3" t="s">
        <v>17</v>
      </c>
      <c r="D1" s="3" t="s">
        <v>18</v>
      </c>
      <c r="E1" s="7" t="s">
        <v>19</v>
      </c>
      <c r="F1" s="7" t="s">
        <v>20</v>
      </c>
      <c r="G1" s="7" t="s">
        <v>21</v>
      </c>
    </row>
    <row r="2" spans="1:11" x14ac:dyDescent="0.25">
      <c r="A2" s="2">
        <v>1980</v>
      </c>
      <c r="B2" s="4">
        <v>20366</v>
      </c>
      <c r="C2" s="4">
        <v>4150</v>
      </c>
      <c r="D2" s="2" t="s">
        <v>13</v>
      </c>
      <c r="E2" s="8">
        <f t="shared" ref="E2:E40" si="0">B2/1.1023</f>
        <v>18475.913998004173</v>
      </c>
      <c r="F2" s="8">
        <f t="shared" ref="F2:F40" si="1">C2/1.1023</f>
        <v>3764.8553025492151</v>
      </c>
      <c r="G2" s="9" t="s">
        <v>13</v>
      </c>
      <c r="H2" s="1"/>
      <c r="I2" s="1"/>
      <c r="J2" s="1"/>
      <c r="K2" s="1"/>
    </row>
    <row r="3" spans="1:11" x14ac:dyDescent="0.25">
      <c r="A3" s="2">
        <v>1981</v>
      </c>
      <c r="B3" s="4">
        <v>10151</v>
      </c>
      <c r="C3" s="4">
        <v>2338</v>
      </c>
      <c r="D3" s="2" t="s">
        <v>13</v>
      </c>
      <c r="E3" s="8">
        <f t="shared" si="0"/>
        <v>9208.9267894402601</v>
      </c>
      <c r="F3" s="8">
        <f t="shared" si="1"/>
        <v>2121.0196861108589</v>
      </c>
      <c r="G3" s="9" t="s">
        <v>13</v>
      </c>
      <c r="H3" s="1"/>
      <c r="I3" s="1"/>
      <c r="J3" s="1"/>
      <c r="K3" s="1"/>
    </row>
    <row r="4" spans="1:11" x14ac:dyDescent="0.25">
      <c r="A4" s="2">
        <v>1982</v>
      </c>
      <c r="B4" s="4">
        <v>14716</v>
      </c>
      <c r="C4" s="4">
        <v>7105</v>
      </c>
      <c r="D4" s="2" t="s">
        <v>13</v>
      </c>
      <c r="E4" s="8">
        <f t="shared" si="0"/>
        <v>13350.267622244397</v>
      </c>
      <c r="F4" s="8">
        <f t="shared" si="1"/>
        <v>6445.613716774018</v>
      </c>
      <c r="G4" s="9" t="s">
        <v>13</v>
      </c>
      <c r="H4" s="1"/>
      <c r="I4" s="1"/>
      <c r="J4" s="1"/>
      <c r="K4" s="1"/>
    </row>
    <row r="5" spans="1:11" x14ac:dyDescent="0.25">
      <c r="A5" s="2">
        <v>1983</v>
      </c>
      <c r="B5" s="4">
        <v>21442</v>
      </c>
      <c r="C5" s="4">
        <v>5344</v>
      </c>
      <c r="D5" s="2" t="s">
        <v>13</v>
      </c>
      <c r="E5" s="8">
        <f t="shared" si="0"/>
        <v>19452.054794520547</v>
      </c>
      <c r="F5" s="8">
        <f t="shared" si="1"/>
        <v>4848.0449968248204</v>
      </c>
      <c r="G5" s="9" t="s">
        <v>13</v>
      </c>
      <c r="H5" s="1"/>
      <c r="I5" s="1"/>
      <c r="J5" s="1"/>
      <c r="K5" s="1"/>
    </row>
    <row r="6" spans="1:11" x14ac:dyDescent="0.25">
      <c r="A6" s="2">
        <v>1984</v>
      </c>
      <c r="B6" s="2">
        <v>14485</v>
      </c>
      <c r="C6" s="2">
        <v>4934</v>
      </c>
      <c r="D6" s="2" t="s">
        <v>12</v>
      </c>
      <c r="E6" s="8">
        <f t="shared" si="0"/>
        <v>13140.705796969971</v>
      </c>
      <c r="F6" s="8">
        <f t="shared" si="1"/>
        <v>4476.0954368139346</v>
      </c>
      <c r="G6" s="9" t="s">
        <v>12</v>
      </c>
      <c r="H6" s="1"/>
      <c r="I6" s="1"/>
      <c r="J6" s="1"/>
      <c r="K6" s="1"/>
    </row>
    <row r="7" spans="1:11" x14ac:dyDescent="0.25">
      <c r="A7" s="2">
        <v>1985</v>
      </c>
      <c r="B7" s="2">
        <v>21330</v>
      </c>
      <c r="C7" s="2">
        <v>4482</v>
      </c>
      <c r="D7" s="2" t="s">
        <v>12</v>
      </c>
      <c r="E7" s="8">
        <f t="shared" si="0"/>
        <v>19350.449061054158</v>
      </c>
      <c r="F7" s="8">
        <f t="shared" si="1"/>
        <v>4066.0437267531524</v>
      </c>
      <c r="G7" s="9" t="s">
        <v>12</v>
      </c>
      <c r="H7" s="1"/>
      <c r="I7" s="1"/>
      <c r="J7" s="1"/>
      <c r="K7" s="1"/>
    </row>
    <row r="8" spans="1:11" x14ac:dyDescent="0.25">
      <c r="A8" s="2">
        <v>1986</v>
      </c>
      <c r="B8" s="2">
        <v>12828</v>
      </c>
      <c r="C8" s="2">
        <v>3448</v>
      </c>
      <c r="D8" s="2" t="s">
        <v>12</v>
      </c>
      <c r="E8" s="8">
        <f t="shared" si="0"/>
        <v>11637.485258096707</v>
      </c>
      <c r="F8" s="8">
        <f t="shared" si="1"/>
        <v>3128.0050802866731</v>
      </c>
      <c r="G8" s="9" t="s">
        <v>12</v>
      </c>
      <c r="H8" s="1"/>
      <c r="I8" s="1"/>
      <c r="J8" s="1"/>
      <c r="K8" s="1"/>
    </row>
    <row r="9" spans="1:11" x14ac:dyDescent="0.25">
      <c r="A9" s="2">
        <v>1987</v>
      </c>
      <c r="B9" s="2">
        <v>12845</v>
      </c>
      <c r="C9" s="2">
        <v>2685</v>
      </c>
      <c r="D9" s="2" t="s">
        <v>12</v>
      </c>
      <c r="E9" s="8">
        <f t="shared" si="0"/>
        <v>11652.907556926426</v>
      </c>
      <c r="F9" s="8">
        <f t="shared" si="1"/>
        <v>2435.8160210469018</v>
      </c>
      <c r="G9" s="9" t="s">
        <v>12</v>
      </c>
      <c r="H9" s="1"/>
      <c r="I9" s="1"/>
      <c r="J9" s="1"/>
      <c r="K9" s="1"/>
    </row>
    <row r="10" spans="1:11" x14ac:dyDescent="0.25">
      <c r="A10" s="2">
        <v>1988</v>
      </c>
      <c r="B10" s="2">
        <v>10472</v>
      </c>
      <c r="C10" s="2">
        <v>3695</v>
      </c>
      <c r="D10" s="2" t="s">
        <v>12</v>
      </c>
      <c r="E10" s="8">
        <f t="shared" si="0"/>
        <v>9500.1360791073203</v>
      </c>
      <c r="F10" s="8">
        <f t="shared" si="1"/>
        <v>3352.0820103420119</v>
      </c>
      <c r="G10" s="9" t="s">
        <v>12</v>
      </c>
      <c r="H10" s="1"/>
      <c r="I10" s="1"/>
      <c r="J10" s="1"/>
      <c r="K10" s="1"/>
    </row>
    <row r="11" spans="1:11" x14ac:dyDescent="0.25">
      <c r="A11" s="2">
        <v>1989</v>
      </c>
      <c r="B11" s="2">
        <v>9415</v>
      </c>
      <c r="C11" s="2">
        <v>2844</v>
      </c>
      <c r="D11" s="2" t="s">
        <v>12</v>
      </c>
      <c r="E11" s="8">
        <f t="shared" si="0"/>
        <v>8541.2319695182796</v>
      </c>
      <c r="F11" s="8">
        <f t="shared" si="1"/>
        <v>2580.0598748072211</v>
      </c>
      <c r="G11" s="9" t="s">
        <v>12</v>
      </c>
      <c r="H11" s="1"/>
      <c r="I11" s="1"/>
      <c r="J11" s="1"/>
      <c r="K11" s="1"/>
    </row>
    <row r="12" spans="1:11" x14ac:dyDescent="0.25">
      <c r="A12" s="2">
        <v>1990</v>
      </c>
      <c r="B12" s="2">
        <v>9158</v>
      </c>
      <c r="C12" s="2">
        <v>3072</v>
      </c>
      <c r="D12" s="2" t="s">
        <v>12</v>
      </c>
      <c r="E12" s="8">
        <f t="shared" si="0"/>
        <v>8308.0830989748702</v>
      </c>
      <c r="F12" s="8">
        <f t="shared" si="1"/>
        <v>2786.9001179352263</v>
      </c>
      <c r="G12" s="9" t="s">
        <v>12</v>
      </c>
      <c r="H12" s="1"/>
      <c r="I12" s="1"/>
      <c r="J12" s="1"/>
      <c r="K12" s="1"/>
    </row>
    <row r="13" spans="1:11" x14ac:dyDescent="0.25">
      <c r="A13" s="2">
        <v>1991</v>
      </c>
      <c r="B13" s="2">
        <v>11788</v>
      </c>
      <c r="C13" s="2">
        <v>3182</v>
      </c>
      <c r="D13" s="2" t="s">
        <v>12</v>
      </c>
      <c r="E13" s="8">
        <f t="shared" si="0"/>
        <v>10694.003447337385</v>
      </c>
      <c r="F13" s="8">
        <f t="shared" si="1"/>
        <v>2886.6914633040005</v>
      </c>
      <c r="G13" s="9" t="s">
        <v>12</v>
      </c>
      <c r="H13" s="1"/>
      <c r="I13" s="1"/>
      <c r="J13" s="1"/>
      <c r="K13" s="1"/>
    </row>
    <row r="14" spans="1:11" x14ac:dyDescent="0.25">
      <c r="A14" s="2">
        <v>1992</v>
      </c>
      <c r="B14" s="2">
        <v>20788</v>
      </c>
      <c r="C14" s="2">
        <v>5030</v>
      </c>
      <c r="D14" s="2" t="s">
        <v>12</v>
      </c>
      <c r="E14" s="8">
        <f t="shared" si="0"/>
        <v>18858.749886600745</v>
      </c>
      <c r="F14" s="8">
        <f t="shared" si="1"/>
        <v>4563.1860654994098</v>
      </c>
      <c r="G14" s="9" t="s">
        <v>12</v>
      </c>
      <c r="H14" s="1"/>
      <c r="I14" s="1"/>
      <c r="J14" s="1"/>
      <c r="K14" s="1"/>
    </row>
    <row r="15" spans="1:11" x14ac:dyDescent="0.25">
      <c r="A15" s="2">
        <v>1993</v>
      </c>
      <c r="B15" s="2">
        <v>14392</v>
      </c>
      <c r="C15" s="2">
        <v>3564</v>
      </c>
      <c r="D15" s="2" t="s">
        <v>12</v>
      </c>
      <c r="E15" s="8">
        <f t="shared" si="0"/>
        <v>13056.336750430917</v>
      </c>
      <c r="F15" s="8">
        <f t="shared" si="1"/>
        <v>3233.2395899482899</v>
      </c>
      <c r="G15" s="9" t="s">
        <v>12</v>
      </c>
      <c r="H15" s="1"/>
      <c r="I15" s="1"/>
      <c r="J15" s="1"/>
      <c r="K15" s="1"/>
    </row>
    <row r="16" spans="1:11" x14ac:dyDescent="0.25">
      <c r="A16" s="5">
        <v>1994</v>
      </c>
      <c r="B16" s="5">
        <v>22853</v>
      </c>
      <c r="C16" s="5">
        <v>7462</v>
      </c>
      <c r="D16" s="5" t="s">
        <v>11</v>
      </c>
      <c r="E16" s="8">
        <f t="shared" si="0"/>
        <v>20732.105597387279</v>
      </c>
      <c r="F16" s="8">
        <f t="shared" si="1"/>
        <v>6769.4819921981307</v>
      </c>
      <c r="G16" s="9" t="s">
        <v>11</v>
      </c>
      <c r="H16" s="1"/>
      <c r="I16" s="1"/>
      <c r="J16" s="1"/>
      <c r="K16" s="1"/>
    </row>
    <row r="17" spans="1:11" x14ac:dyDescent="0.25">
      <c r="A17" s="2">
        <v>1995</v>
      </c>
      <c r="B17" s="2">
        <v>19737</v>
      </c>
      <c r="C17" s="2">
        <v>6995</v>
      </c>
      <c r="D17" s="5" t="s">
        <v>11</v>
      </c>
      <c r="E17" s="8">
        <f t="shared" si="0"/>
        <v>17905.288941304545</v>
      </c>
      <c r="F17" s="8">
        <f t="shared" si="1"/>
        <v>6345.8223714052428</v>
      </c>
      <c r="G17" s="9" t="s">
        <v>11</v>
      </c>
      <c r="H17" s="1"/>
      <c r="I17" s="1"/>
      <c r="J17" s="1"/>
      <c r="K17" s="1"/>
    </row>
    <row r="18" spans="1:11" x14ac:dyDescent="0.25">
      <c r="A18" s="2">
        <v>1996</v>
      </c>
      <c r="B18" s="2">
        <v>18008</v>
      </c>
      <c r="C18" s="2">
        <v>6863</v>
      </c>
      <c r="D18" s="5" t="s">
        <v>11</v>
      </c>
      <c r="E18" s="8">
        <f t="shared" si="0"/>
        <v>16336.750430917173</v>
      </c>
      <c r="F18" s="8">
        <f t="shared" si="1"/>
        <v>6226.0727569627143</v>
      </c>
      <c r="G18" s="9" t="s">
        <v>11</v>
      </c>
      <c r="H18" s="1"/>
      <c r="I18" s="1"/>
      <c r="J18" s="1"/>
      <c r="K18" s="1"/>
    </row>
    <row r="19" spans="1:11" x14ac:dyDescent="0.25">
      <c r="A19" s="2">
        <v>1997</v>
      </c>
      <c r="B19" s="2">
        <v>18649</v>
      </c>
      <c r="C19" s="2">
        <v>5164</v>
      </c>
      <c r="D19" s="5" t="s">
        <v>11</v>
      </c>
      <c r="E19" s="8">
        <f t="shared" si="0"/>
        <v>16918.261816202485</v>
      </c>
      <c r="F19" s="8">
        <f t="shared" si="1"/>
        <v>4684.7500680395533</v>
      </c>
      <c r="G19" s="9" t="s">
        <v>11</v>
      </c>
      <c r="H19" s="1"/>
      <c r="I19" s="1"/>
      <c r="J19" s="1"/>
      <c r="K19" s="1"/>
    </row>
    <row r="20" spans="1:11" x14ac:dyDescent="0.25">
      <c r="A20" s="2">
        <v>1998</v>
      </c>
      <c r="B20" s="2">
        <v>16824</v>
      </c>
      <c r="C20" s="2">
        <v>5952</v>
      </c>
      <c r="D20" s="5" t="s">
        <v>11</v>
      </c>
      <c r="E20" s="8">
        <f t="shared" si="0"/>
        <v>15262.632677129637</v>
      </c>
      <c r="F20" s="8">
        <f t="shared" si="1"/>
        <v>5399.6189784995004</v>
      </c>
      <c r="G20" s="9" t="s">
        <v>11</v>
      </c>
      <c r="H20" s="1"/>
      <c r="I20" s="1"/>
      <c r="J20" s="1"/>
      <c r="K20" s="1"/>
    </row>
    <row r="21" spans="1:11" x14ac:dyDescent="0.25">
      <c r="A21" s="2">
        <v>1999</v>
      </c>
      <c r="B21" s="2">
        <v>15020</v>
      </c>
      <c r="C21" s="2">
        <v>4858</v>
      </c>
      <c r="D21" s="5" t="s">
        <v>11</v>
      </c>
      <c r="E21" s="8">
        <f t="shared" si="0"/>
        <v>13626.054613081738</v>
      </c>
      <c r="F21" s="8">
        <f t="shared" si="1"/>
        <v>4407.1486891045988</v>
      </c>
      <c r="G21" s="9" t="s">
        <v>11</v>
      </c>
      <c r="H21" s="1"/>
      <c r="I21" s="1"/>
      <c r="J21" s="1"/>
      <c r="K21" s="1"/>
    </row>
    <row r="22" spans="1:11" x14ac:dyDescent="0.25">
      <c r="A22" s="2">
        <v>2000</v>
      </c>
      <c r="B22" s="2">
        <v>14957</v>
      </c>
      <c r="C22" s="2">
        <v>5464</v>
      </c>
      <c r="D22" s="5" t="s">
        <v>11</v>
      </c>
      <c r="E22" s="8">
        <f t="shared" si="0"/>
        <v>13568.901388006894</v>
      </c>
      <c r="F22" s="8">
        <f t="shared" si="1"/>
        <v>4956.9082826816657</v>
      </c>
      <c r="G22" s="9" t="s">
        <v>11</v>
      </c>
      <c r="H22" s="1"/>
      <c r="I22" s="1"/>
      <c r="J22" s="1"/>
      <c r="K22" s="1"/>
    </row>
    <row r="23" spans="1:11" x14ac:dyDescent="0.25">
      <c r="A23" s="2">
        <v>2001</v>
      </c>
      <c r="B23" s="2">
        <v>15849</v>
      </c>
      <c r="C23" s="2">
        <v>6481</v>
      </c>
      <c r="D23" s="5" t="s">
        <v>11</v>
      </c>
      <c r="E23" s="8">
        <f t="shared" si="0"/>
        <v>14378.118479542773</v>
      </c>
      <c r="F23" s="8">
        <f t="shared" si="1"/>
        <v>5879.5246303184249</v>
      </c>
      <c r="G23" s="9" t="s">
        <v>11</v>
      </c>
      <c r="H23" s="1"/>
      <c r="I23" s="1"/>
      <c r="J23" s="1"/>
      <c r="K23" s="1"/>
    </row>
    <row r="24" spans="1:11" x14ac:dyDescent="0.25">
      <c r="A24" s="2">
        <v>2002</v>
      </c>
      <c r="B24" s="2">
        <v>11833</v>
      </c>
      <c r="C24" s="2">
        <v>5216</v>
      </c>
      <c r="D24" s="5" t="s">
        <v>11</v>
      </c>
      <c r="E24" s="8">
        <f t="shared" si="0"/>
        <v>10734.827179533702</v>
      </c>
      <c r="F24" s="8">
        <f t="shared" si="1"/>
        <v>4731.9241585775198</v>
      </c>
      <c r="G24" s="9" t="s">
        <v>11</v>
      </c>
      <c r="H24" s="1"/>
      <c r="I24" s="1"/>
      <c r="J24" s="1"/>
      <c r="K24" s="1"/>
    </row>
    <row r="25" spans="1:11" x14ac:dyDescent="0.25">
      <c r="A25" s="2">
        <v>2003</v>
      </c>
      <c r="B25" s="2">
        <v>15158</v>
      </c>
      <c r="C25" s="2">
        <v>6505</v>
      </c>
      <c r="D25" s="5" t="s">
        <v>11</v>
      </c>
      <c r="E25" s="8">
        <f t="shared" si="0"/>
        <v>13751.247391817109</v>
      </c>
      <c r="F25" s="8">
        <f t="shared" si="1"/>
        <v>5901.2972874897941</v>
      </c>
      <c r="G25" s="9" t="s">
        <v>11</v>
      </c>
      <c r="H25" s="1"/>
      <c r="I25" s="1"/>
      <c r="J25" s="1"/>
      <c r="K25" s="1"/>
    </row>
    <row r="26" spans="1:11" x14ac:dyDescent="0.25">
      <c r="A26" s="2">
        <v>2004</v>
      </c>
      <c r="B26" s="2">
        <v>13888</v>
      </c>
      <c r="C26" s="2">
        <v>4980</v>
      </c>
      <c r="D26" s="5" t="s">
        <v>11</v>
      </c>
      <c r="E26" s="8">
        <f t="shared" si="0"/>
        <v>12599.110949832168</v>
      </c>
      <c r="F26" s="8">
        <f t="shared" si="1"/>
        <v>4517.8263630590582</v>
      </c>
      <c r="G26" s="9" t="s">
        <v>11</v>
      </c>
      <c r="H26" s="1"/>
      <c r="I26" s="1"/>
      <c r="J26" s="1"/>
      <c r="K26" s="1"/>
    </row>
    <row r="27" spans="1:11" x14ac:dyDescent="0.25">
      <c r="A27" s="2">
        <v>2005</v>
      </c>
      <c r="B27" s="2">
        <v>15071</v>
      </c>
      <c r="C27" s="2">
        <v>5841</v>
      </c>
      <c r="D27" s="5" t="s">
        <v>11</v>
      </c>
      <c r="E27" s="8">
        <f t="shared" si="0"/>
        <v>13672.321509570897</v>
      </c>
      <c r="F27" s="8">
        <f t="shared" si="1"/>
        <v>5298.9204390819195</v>
      </c>
      <c r="G27" s="9" t="s">
        <v>11</v>
      </c>
      <c r="H27" s="1"/>
      <c r="I27" s="1"/>
      <c r="J27" s="1"/>
      <c r="K27" s="1"/>
    </row>
    <row r="28" spans="1:11" x14ac:dyDescent="0.25">
      <c r="A28" s="2">
        <v>2006</v>
      </c>
      <c r="B28" s="2">
        <v>16821</v>
      </c>
      <c r="C28" s="2">
        <v>7132</v>
      </c>
      <c r="D28" s="5" t="s">
        <v>11</v>
      </c>
      <c r="E28" s="8">
        <f t="shared" si="0"/>
        <v>15259.911094983216</v>
      </c>
      <c r="F28" s="8">
        <f t="shared" si="1"/>
        <v>6470.1079560918079</v>
      </c>
      <c r="G28" s="9" t="s">
        <v>11</v>
      </c>
      <c r="H28" s="1"/>
      <c r="I28" s="1"/>
      <c r="J28" s="1"/>
      <c r="K28" s="1"/>
    </row>
    <row r="29" spans="1:11" x14ac:dyDescent="0.25">
      <c r="A29" s="2">
        <v>2007</v>
      </c>
      <c r="B29" s="2">
        <v>13120</v>
      </c>
      <c r="C29" s="2">
        <v>4012</v>
      </c>
      <c r="D29" s="5" t="s">
        <v>11</v>
      </c>
      <c r="E29" s="8">
        <f t="shared" si="0"/>
        <v>11902.385920348363</v>
      </c>
      <c r="F29" s="8">
        <f t="shared" si="1"/>
        <v>3639.6625238138436</v>
      </c>
      <c r="G29" s="9" t="s">
        <v>11</v>
      </c>
      <c r="H29" s="1"/>
      <c r="I29" s="1"/>
      <c r="J29" s="1"/>
      <c r="K29" s="1"/>
    </row>
    <row r="30" spans="1:11" x14ac:dyDescent="0.25">
      <c r="A30" s="2">
        <v>2008</v>
      </c>
      <c r="B30" s="2">
        <v>15691</v>
      </c>
      <c r="C30" s="2">
        <v>4832</v>
      </c>
      <c r="D30" s="5" t="s">
        <v>11</v>
      </c>
      <c r="E30" s="8">
        <f t="shared" si="0"/>
        <v>14234.781819831262</v>
      </c>
      <c r="F30" s="8">
        <f t="shared" si="1"/>
        <v>4383.5616438356165</v>
      </c>
      <c r="G30" s="9" t="s">
        <v>11</v>
      </c>
      <c r="H30" s="1"/>
      <c r="I30" s="1"/>
      <c r="J30" s="1"/>
      <c r="K30" s="1"/>
    </row>
    <row r="31" spans="1:11" x14ac:dyDescent="0.25">
      <c r="A31" s="2">
        <v>2009</v>
      </c>
      <c r="B31" s="2">
        <v>12967</v>
      </c>
      <c r="C31" s="2">
        <v>4140</v>
      </c>
      <c r="D31" s="5" t="s">
        <v>11</v>
      </c>
      <c r="E31" s="8">
        <f t="shared" si="0"/>
        <v>11763.585230880884</v>
      </c>
      <c r="F31" s="8">
        <f t="shared" si="1"/>
        <v>3755.7833620611445</v>
      </c>
      <c r="G31" s="9" t="s">
        <v>11</v>
      </c>
      <c r="H31" s="1"/>
      <c r="I31" s="1"/>
      <c r="J31" s="1"/>
      <c r="K31" s="1"/>
    </row>
    <row r="32" spans="1:11" x14ac:dyDescent="0.25">
      <c r="A32" s="2">
        <v>2010</v>
      </c>
      <c r="B32" s="2">
        <v>18816</v>
      </c>
      <c r="C32" s="2">
        <v>7540</v>
      </c>
      <c r="D32" s="5" t="s">
        <v>11</v>
      </c>
      <c r="E32" s="8">
        <f t="shared" si="0"/>
        <v>17069.76322235326</v>
      </c>
      <c r="F32" s="8">
        <f t="shared" si="1"/>
        <v>6840.2431280050796</v>
      </c>
      <c r="G32" s="9" t="s">
        <v>11</v>
      </c>
      <c r="H32" s="1"/>
      <c r="I32" s="1"/>
      <c r="J32" s="1"/>
      <c r="K32" s="1"/>
    </row>
    <row r="33" spans="1:11" x14ac:dyDescent="0.25">
      <c r="A33" s="2">
        <v>2011</v>
      </c>
      <c r="B33" s="2">
        <v>16970</v>
      </c>
      <c r="C33" s="2">
        <v>5907</v>
      </c>
      <c r="D33" s="5" t="s">
        <v>11</v>
      </c>
      <c r="E33" s="8">
        <f t="shared" si="0"/>
        <v>15395.083008255466</v>
      </c>
      <c r="F33" s="8">
        <f t="shared" si="1"/>
        <v>5358.7952463031843</v>
      </c>
      <c r="G33" s="9" t="s">
        <v>11</v>
      </c>
      <c r="H33" s="1"/>
      <c r="I33" s="1"/>
      <c r="J33" s="1"/>
      <c r="K33" s="1"/>
    </row>
    <row r="34" spans="1:11" x14ac:dyDescent="0.25">
      <c r="A34" s="2">
        <v>2012</v>
      </c>
      <c r="B34" s="2">
        <v>12994</v>
      </c>
      <c r="C34" s="2">
        <v>4027</v>
      </c>
      <c r="D34" s="5" t="s">
        <v>11</v>
      </c>
      <c r="E34" s="8">
        <f t="shared" si="0"/>
        <v>11788.079470198674</v>
      </c>
      <c r="F34" s="8">
        <f t="shared" si="1"/>
        <v>3653.2704345459492</v>
      </c>
      <c r="G34" s="9" t="s">
        <v>11</v>
      </c>
      <c r="H34" s="1"/>
      <c r="I34" s="1"/>
      <c r="J34" s="1"/>
      <c r="K34" s="1"/>
    </row>
    <row r="35" spans="1:11" x14ac:dyDescent="0.25">
      <c r="A35" s="2">
        <v>2013</v>
      </c>
      <c r="B35" s="2">
        <v>19366</v>
      </c>
      <c r="C35" s="2">
        <v>8244</v>
      </c>
      <c r="D35" s="5" t="s">
        <v>11</v>
      </c>
      <c r="E35" s="8">
        <f t="shared" si="0"/>
        <v>17568.719949197133</v>
      </c>
      <c r="F35" s="8">
        <f t="shared" si="1"/>
        <v>7478.9077383652357</v>
      </c>
      <c r="G35" s="9" t="s">
        <v>11</v>
      </c>
      <c r="H35" s="1"/>
      <c r="I35" s="1"/>
      <c r="J35" s="1"/>
      <c r="K35" s="1"/>
    </row>
    <row r="36" spans="1:11" x14ac:dyDescent="0.25">
      <c r="A36" s="2">
        <v>2014</v>
      </c>
      <c r="B36" s="2">
        <v>19544</v>
      </c>
      <c r="C36" s="2">
        <v>6016</v>
      </c>
      <c r="D36" s="5" t="s">
        <v>11</v>
      </c>
      <c r="E36" s="8">
        <f t="shared" si="0"/>
        <v>17730.200489884784</v>
      </c>
      <c r="F36" s="8">
        <f t="shared" si="1"/>
        <v>5457.6793976231511</v>
      </c>
      <c r="G36" s="9" t="s">
        <v>11</v>
      </c>
      <c r="H36" s="1"/>
      <c r="I36" s="1"/>
      <c r="J36" s="1"/>
      <c r="K36" s="1"/>
    </row>
    <row r="37" spans="1:11" x14ac:dyDescent="0.25">
      <c r="A37" s="2">
        <v>2015</v>
      </c>
      <c r="B37" s="4">
        <v>20240.4326</v>
      </c>
      <c r="C37" s="4">
        <v>1156.3126999999999</v>
      </c>
      <c r="D37" s="2" t="s">
        <v>9</v>
      </c>
      <c r="E37" s="8">
        <f t="shared" si="0"/>
        <v>18362</v>
      </c>
      <c r="F37" s="8">
        <f t="shared" si="1"/>
        <v>1049</v>
      </c>
      <c r="G37" s="9" t="s">
        <v>9</v>
      </c>
      <c r="H37" s="1"/>
      <c r="I37" s="1"/>
      <c r="J37" s="1"/>
      <c r="K37" s="1"/>
    </row>
    <row r="38" spans="1:11" x14ac:dyDescent="0.25">
      <c r="A38" s="2">
        <v>2016</v>
      </c>
      <c r="B38" s="2">
        <v>14798.7</v>
      </c>
      <c r="C38" s="2">
        <v>79.8</v>
      </c>
      <c r="D38" s="2" t="s">
        <v>10</v>
      </c>
      <c r="E38" s="8">
        <f t="shared" si="0"/>
        <v>13425.292570080741</v>
      </c>
      <c r="F38" s="8">
        <f t="shared" si="1"/>
        <v>72.394085094801767</v>
      </c>
      <c r="G38" s="9" t="s">
        <v>10</v>
      </c>
      <c r="H38" s="1"/>
      <c r="I38" s="1"/>
      <c r="J38" s="1"/>
      <c r="K38" s="1"/>
    </row>
    <row r="39" spans="1:11" x14ac:dyDescent="0.25">
      <c r="A39" s="2">
        <v>2017</v>
      </c>
      <c r="B39" s="4">
        <v>15786.9</v>
      </c>
      <c r="C39" s="2">
        <v>1342</v>
      </c>
      <c r="D39" s="2" t="s">
        <v>9</v>
      </c>
      <c r="E39" s="8">
        <f t="shared" si="0"/>
        <v>14321.781729111855</v>
      </c>
      <c r="F39" s="8">
        <f t="shared" si="1"/>
        <v>1217.4544134990474</v>
      </c>
      <c r="G39" s="9" t="s">
        <v>9</v>
      </c>
      <c r="H39" s="1"/>
      <c r="I39" s="1"/>
      <c r="J39" s="1"/>
      <c r="K39" s="1"/>
    </row>
    <row r="40" spans="1:11" x14ac:dyDescent="0.25">
      <c r="A40" s="2">
        <v>2018</v>
      </c>
      <c r="B40" s="2">
        <v>15855.8</v>
      </c>
      <c r="C40" s="2">
        <v>526.9</v>
      </c>
      <c r="D40" s="2" t="s">
        <v>8</v>
      </c>
      <c r="E40" s="8">
        <f t="shared" si="0"/>
        <v>14384.287399074661</v>
      </c>
      <c r="F40" s="8">
        <f t="shared" si="1"/>
        <v>478.00054431642923</v>
      </c>
      <c r="G40" s="9" t="s">
        <v>8</v>
      </c>
      <c r="I40" s="1"/>
      <c r="J40" s="1"/>
    </row>
    <row r="42" spans="1:11" x14ac:dyDescent="0.25">
      <c r="A42" s="6" t="s">
        <v>7</v>
      </c>
    </row>
    <row r="43" spans="1:11" x14ac:dyDescent="0.25">
      <c r="A43" s="6" t="s">
        <v>6</v>
      </c>
    </row>
    <row r="44" spans="1:11" x14ac:dyDescent="0.25">
      <c r="A44" s="6" t="s">
        <v>5</v>
      </c>
    </row>
    <row r="45" spans="1:11" x14ac:dyDescent="0.25">
      <c r="A45" s="6" t="s">
        <v>4</v>
      </c>
    </row>
    <row r="46" spans="1:11" x14ac:dyDescent="0.25">
      <c r="A46" s="6" t="s">
        <v>3</v>
      </c>
    </row>
    <row r="47" spans="1:11" x14ac:dyDescent="0.25">
      <c r="A47" s="6" t="s">
        <v>2</v>
      </c>
    </row>
    <row r="48" spans="1:11" x14ac:dyDescent="0.25">
      <c r="A48" s="6" t="s">
        <v>1</v>
      </c>
    </row>
    <row r="49" spans="1:1" x14ac:dyDescent="0.25">
      <c r="A49" s="6" t="s">
        <v>0</v>
      </c>
    </row>
    <row r="50" spans="1:1" x14ac:dyDescent="0.25">
      <c r="A50" s="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2018-10-10T17:44:59Z</dcterms:created>
  <dcterms:modified xsi:type="dcterms:W3CDTF">2018-10-19T23:54:11Z</dcterms:modified>
</cp:coreProperties>
</file>