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265" yWindow="120" windowWidth="19590" windowHeight="11925" tabRatio="759"/>
  </bookViews>
  <sheets>
    <sheet name="T.2 Prelim Varsel" sheetId="5" r:id="rId1"/>
    <sheet name="T.3 Varsel Example" sheetId="6" r:id="rId2"/>
    <sheet name="T.4  Use=z1,z2" sheetId="1" r:id="rId3"/>
    <sheet name="T.5  Use=z1,z48" sheetId="2" r:id="rId4"/>
    <sheet name="T.6 Use=z1" sheetId="3" r:id="rId5"/>
    <sheet name="T. 7 Avg Accy" sheetId="4" r:id="rId6"/>
  </sheets>
  <calcPr calcId="145621"/>
</workbook>
</file>

<file path=xl/calcChain.xml><?xml version="1.0" encoding="utf-8"?>
<calcChain xmlns="http://schemas.openxmlformats.org/spreadsheetml/2006/main">
  <c r="H27" i="4" l="1"/>
  <c r="C27" i="4"/>
  <c r="D27" i="4"/>
  <c r="E27" i="4"/>
  <c r="F27" i="4"/>
  <c r="H28" i="4"/>
  <c r="C28" i="4"/>
  <c r="D28" i="4"/>
  <c r="E28" i="4"/>
  <c r="F28" i="4"/>
  <c r="H29" i="4"/>
  <c r="C29" i="4"/>
  <c r="D29" i="4"/>
  <c r="E29" i="4"/>
  <c r="F29" i="4"/>
  <c r="G29" i="4"/>
  <c r="G28" i="4"/>
  <c r="G27" i="4"/>
  <c r="L61" i="3"/>
  <c r="K61" i="3"/>
  <c r="L55" i="3"/>
  <c r="K55" i="3"/>
  <c r="L49" i="3"/>
  <c r="K49" i="3"/>
  <c r="K13" i="3"/>
  <c r="L13" i="3"/>
  <c r="L145" i="3"/>
  <c r="K145" i="3"/>
  <c r="L139" i="3"/>
  <c r="K139" i="3"/>
  <c r="L133" i="3"/>
  <c r="K133" i="3"/>
  <c r="L127" i="3"/>
  <c r="K127" i="3"/>
  <c r="L121" i="3"/>
  <c r="K121" i="3"/>
  <c r="L115" i="3"/>
  <c r="K115" i="3"/>
  <c r="L109" i="3"/>
  <c r="K109" i="3"/>
  <c r="L103" i="3"/>
  <c r="K103" i="3"/>
  <c r="L97" i="3"/>
  <c r="K97" i="3"/>
  <c r="L91" i="3"/>
  <c r="K91" i="3"/>
  <c r="L85" i="3"/>
  <c r="K85" i="3"/>
  <c r="L79" i="3"/>
  <c r="K79" i="3"/>
  <c r="L73" i="3"/>
  <c r="K73" i="3"/>
  <c r="L67" i="3"/>
  <c r="K67" i="3"/>
  <c r="L43" i="3"/>
  <c r="K43" i="3"/>
  <c r="L37" i="3"/>
  <c r="K37" i="3"/>
  <c r="L31" i="3"/>
  <c r="K31" i="3"/>
  <c r="L25" i="3"/>
  <c r="K25" i="3"/>
  <c r="L19" i="3"/>
  <c r="K19" i="3"/>
  <c r="L129" i="2"/>
  <c r="K129" i="2"/>
  <c r="L123" i="2"/>
  <c r="K123" i="2"/>
  <c r="L117" i="2"/>
  <c r="K117" i="2"/>
  <c r="L111" i="2"/>
  <c r="K111" i="2"/>
  <c r="L105" i="2"/>
  <c r="K105" i="2"/>
  <c r="L99" i="2"/>
  <c r="K99" i="2"/>
  <c r="L93" i="2"/>
  <c r="K93" i="2"/>
  <c r="L87" i="2"/>
  <c r="K87" i="2"/>
  <c r="L81" i="2"/>
  <c r="K81" i="2"/>
  <c r="L75" i="2"/>
  <c r="K75" i="2"/>
  <c r="L69" i="2"/>
  <c r="K69" i="2"/>
  <c r="L63" i="2"/>
  <c r="K63" i="2"/>
  <c r="L57" i="2"/>
  <c r="K57" i="2"/>
  <c r="L51" i="2"/>
  <c r="K51" i="2"/>
  <c r="L45" i="2"/>
  <c r="K45" i="2"/>
  <c r="L39" i="2"/>
  <c r="K39" i="2"/>
  <c r="L33" i="2"/>
  <c r="K33" i="2"/>
  <c r="L27" i="2"/>
  <c r="K27" i="2"/>
  <c r="L21" i="2"/>
  <c r="K21" i="2"/>
  <c r="L15" i="2"/>
  <c r="K15" i="2"/>
  <c r="L128" i="1"/>
  <c r="K128" i="1"/>
  <c r="L122" i="1"/>
  <c r="K122" i="1"/>
  <c r="L116" i="1"/>
  <c r="K116" i="1"/>
  <c r="L110" i="1"/>
  <c r="K110" i="1"/>
  <c r="L104" i="1"/>
  <c r="K104" i="1"/>
  <c r="L98" i="1"/>
  <c r="K98" i="1"/>
  <c r="L92" i="1"/>
  <c r="K92" i="1"/>
  <c r="L86" i="1"/>
  <c r="K86" i="1"/>
  <c r="L80" i="1"/>
  <c r="K80" i="1"/>
  <c r="L74" i="1"/>
  <c r="K74" i="1"/>
  <c r="L68" i="1"/>
  <c r="K68" i="1"/>
  <c r="L62" i="1"/>
  <c r="K62" i="1"/>
  <c r="L56" i="1"/>
  <c r="K56" i="1"/>
  <c r="L50" i="1"/>
  <c r="K50" i="1"/>
  <c r="L44" i="1"/>
  <c r="K44" i="1"/>
  <c r="L38" i="1"/>
  <c r="K38" i="1"/>
  <c r="L32" i="1"/>
  <c r="K32" i="1"/>
  <c r="L26" i="1"/>
  <c r="K26" i="1"/>
  <c r="L20" i="1"/>
  <c r="K20" i="1"/>
  <c r="L14" i="1"/>
  <c r="K14" i="1"/>
</calcChain>
</file>

<file path=xl/sharedStrings.xml><?xml version="1.0" encoding="utf-8"?>
<sst xmlns="http://schemas.openxmlformats.org/spreadsheetml/2006/main" count="1043" uniqueCount="238">
  <si>
    <t>Variables used: z1 z2</t>
  </si>
  <si>
    <t>Number of Observations and Percent</t>
  </si>
  <si>
    <t>Classified into age</t>
  </si>
  <si>
    <t>From age</t>
  </si>
  <si>
    <t>Total</t>
  </si>
  <si>
    <t>Stock</t>
  </si>
  <si>
    <t>Learning Set</t>
  </si>
  <si>
    <t>Test Set</t>
  </si>
  <si>
    <t>Classify each year using all other years of stock as learning set.</t>
  </si>
  <si>
    <t>Average Correctly Classified</t>
  </si>
  <si>
    <t>Learning</t>
  </si>
  <si>
    <t>Test</t>
  </si>
  <si>
    <t>Auke</t>
  </si>
  <si>
    <t>Lake</t>
  </si>
  <si>
    <t>Berners</t>
  </si>
  <si>
    <t>River</t>
  </si>
  <si>
    <t>Hugh</t>
  </si>
  <si>
    <t>Smith</t>
  </si>
  <si>
    <t>Year Classified as Test Set</t>
  </si>
  <si>
    <t>Variables used: z1 z48</t>
  </si>
  <si>
    <t>Variables used: z1</t>
  </si>
  <si>
    <t>z1 Only</t>
  </si>
  <si>
    <t>z1, z2</t>
  </si>
  <si>
    <t>z1, z48</t>
  </si>
  <si>
    <t>Average Correctly Classified (pct)</t>
  </si>
  <si>
    <t>(years combined)</t>
  </si>
  <si>
    <t>1998/2000</t>
  </si>
  <si>
    <t>1994/1995</t>
  </si>
  <si>
    <t>1996/1997</t>
  </si>
  <si>
    <t>z1 (yrs combined)</t>
  </si>
  <si>
    <t>Min</t>
  </si>
  <si>
    <t>Max</t>
  </si>
  <si>
    <t>Avg</t>
  </si>
  <si>
    <t>TOTAL</t>
  </si>
  <si>
    <t>Discussion Points:</t>
  </si>
  <si>
    <t>Most glaring exceptions involve either very small sample sizes or single age to classify for the year.</t>
  </si>
  <si>
    <t>Some of the small sample size/single age models provided 100% accuracy.</t>
  </si>
  <si>
    <t>Auke Lake, no surprise, was worst performer (avg in the 80%'s), complicated with missing age/year and small samples.</t>
  </si>
  <si>
    <t>Generally, all models provide pretty good accuracy with a few exceptions.  Overall avgs just under ~89% +/- couple%.</t>
  </si>
  <si>
    <t>Conclusions:</t>
  </si>
  <si>
    <t>Historic models to estimate age comp from scale measurement would probably be acceptably accurate for individual systems.</t>
  </si>
  <si>
    <t>Generalized models for all stocks would be probably much less accurate, but might be used in conjunction with other</t>
  </si>
  <si>
    <t>information (e.g. trained scale reading) to provide "best available information" age comps.</t>
  </si>
  <si>
    <t>Using z1 (total count of circuli in FW zone) alone provided nearly the same performance as multiple scale characters.</t>
  </si>
  <si>
    <t>z1:  Total count of circuli in FW zone.  (Somewhat subjective measurement, relying on reader's judgement to identify edge of FW zone and placement of individual circuli edges, as well as axis orientation.)</t>
  </si>
  <si>
    <t>z2:  Total width of FW zone.  (Most objective measurement, affected by zone edge placement and axis orientation.)</t>
  </si>
  <si>
    <t xml:space="preserve">Combines (confounds?) comparison of multiple annular zones with inter- and intra-annular differences in summer/winter growth zones. </t>
  </si>
  <si>
    <t>z48:  Number of circuli in 1st half of FW zone.  (Empirically improved accuracy slightly in some models.  Most subjective character, includes all reader decision making influences as z1.)</t>
  </si>
  <si>
    <t xml:space="preserve">Uses overall zone measure, but also takes into account additional information from the early portion of the zone. </t>
  </si>
  <si>
    <t xml:space="preserve"> Seeking to improve age determination from either 1st half of age 1 summer growth or full year of growth for age 2.</t>
  </si>
  <si>
    <t xml:space="preserve">Combines count and distance measurements. </t>
  </si>
  <si>
    <t xml:space="preserve"> Variables are statistically covariant, but biologically different.</t>
  </si>
  <si>
    <t xml:space="preserve"> Variables are probably somewhat statistically covariant, biologically/intuitively very different.</t>
  </si>
  <si>
    <t>Easy to obtain, intuitive, statistically defensible, and uncomplicated by anything else except interpreting edge of zone.</t>
  </si>
  <si>
    <t>Table 3.</t>
  </si>
  <si>
    <t>Table 5.</t>
  </si>
  <si>
    <t>Average classification accuracy of learning set (predicted model accuracy), and test set (observed model accuracy).</t>
  </si>
  <si>
    <t>Stepwise variable selection: All Years and All Locations_null length excluded</t>
  </si>
  <si>
    <t>Input Variables: length z1-z11 z18 z19 z21 z23 z37 z48-z50</t>
  </si>
  <si>
    <t>The STEPDISC Procedure</t>
  </si>
  <si>
    <t>The Method for Selecting Variables is STEPWISE</t>
  </si>
  <si>
    <t>Total Sample Size</t>
  </si>
  <si>
    <t>Variable(s) in the Analysis</t>
  </si>
  <si>
    <t>Class Levels</t>
  </si>
  <si>
    <t>Variable(s) Will Be Included</t>
  </si>
  <si>
    <t>Significance Level to Enter</t>
  </si>
  <si>
    <t>Significance Level to Stay</t>
  </si>
  <si>
    <t>Number of Observations Read</t>
  </si>
  <si>
    <t>Number of Observations Used</t>
  </si>
  <si>
    <t>Class Level Information</t>
  </si>
  <si>
    <t>age</t>
  </si>
  <si>
    <t>Variable</t>
  </si>
  <si>
    <t>Frequency</t>
  </si>
  <si>
    <t>Weight</t>
  </si>
  <si>
    <t>Proportion</t>
  </si>
  <si>
    <t>Name</t>
  </si>
  <si>
    <t>_1</t>
  </si>
  <si>
    <t>_2</t>
  </si>
  <si>
    <t>Stepwise Selection Summary</t>
  </si>
  <si>
    <t>Step</t>
  </si>
  <si>
    <t>Number</t>
  </si>
  <si>
    <t>Entered</t>
  </si>
  <si>
    <t>Removed</t>
  </si>
  <si>
    <t>Partial</t>
  </si>
  <si>
    <t>F Value</t>
  </si>
  <si>
    <t>Pr &gt; F</t>
  </si>
  <si>
    <t>Wilks'</t>
  </si>
  <si>
    <t>Pr &lt;</t>
  </si>
  <si>
    <t>Average</t>
  </si>
  <si>
    <t>Pr &gt;</t>
  </si>
  <si>
    <t>In</t>
  </si>
  <si>
    <t>R-Square</t>
  </si>
  <si>
    <t>Lambda</t>
  </si>
  <si>
    <t>Squared</t>
  </si>
  <si>
    <t>ASCC</t>
  </si>
  <si>
    <t>Canonical</t>
  </si>
  <si>
    <t>Correlation</t>
  </si>
  <si>
    <t>length</t>
  </si>
  <si>
    <t>&lt;.0001</t>
  </si>
  <si>
    <t>z5</t>
  </si>
  <si>
    <t>z4</t>
  </si>
  <si>
    <t>z3</t>
  </si>
  <si>
    <t>z11</t>
  </si>
  <si>
    <t>z6</t>
  </si>
  <si>
    <t>z50</t>
  </si>
  <si>
    <t>z49</t>
  </si>
  <si>
    <t>z1</t>
  </si>
  <si>
    <t>z2</t>
  </si>
  <si>
    <t>z18</t>
  </si>
  <si>
    <t>z7</t>
  </si>
  <si>
    <t>z21</t>
  </si>
  <si>
    <t>Selected Vars: length</t>
  </si>
  <si>
    <t>The FREQ Procedure</t>
  </si>
  <si>
    <t>Table of age by _INTO_</t>
  </si>
  <si>
    <t>Row Pct</t>
  </si>
  <si>
    <t>_INTO_</t>
  </si>
  <si>
    <t>Frequency Missing = 16</t>
  </si>
  <si>
    <t>Selected Vars: length z5</t>
  </si>
  <si>
    <t>Selected Vars: length z5 z4</t>
  </si>
  <si>
    <t>Selected Vars: length z5 z4 z3</t>
  </si>
  <si>
    <t>Selected Vars: length z5 z4 z3 z11</t>
  </si>
  <si>
    <t>Selected Vars: length z5 z4 z3 z11 z6</t>
  </si>
  <si>
    <t>Selected Vars: length z5 z4 z3 z11 z6 z50</t>
  </si>
  <si>
    <t>Selected Vars: length z5 z4 z3 z11 z6 z50 z49</t>
  </si>
  <si>
    <t>Selected Vars: length z5 z4 z3 z11 z6 z50 z49 z1</t>
  </si>
  <si>
    <t>Selected Vars: length z5 z4 z3 z11 z6 z50 z49 z1 z2</t>
  </si>
  <si>
    <t>Selected Vars: length z5 z4 z3 z11 z6 z50 z49 z1 z2 z18</t>
  </si>
  <si>
    <t>Selected Vars: length z5 z4 z3 z11 z6 z50 z49 z1 z2 z18 z7</t>
  </si>
  <si>
    <t>Obs</t>
  </si>
  <si>
    <t>varnum</t>
  </si>
  <si>
    <t>count1</t>
  </si>
  <si>
    <t>count2</t>
  </si>
  <si>
    <t>accur</t>
  </si>
  <si>
    <t>Mean</t>
  </si>
  <si>
    <t>.</t>
  </si>
  <si>
    <t>age=1</t>
  </si>
  <si>
    <t xml:space="preserve">              Plot of accur*varnum$age.  Symbol used is '*'.               </t>
  </si>
  <si>
    <t xml:space="preserve">                                                                           </t>
  </si>
  <si>
    <t xml:space="preserve">       ‚                                                                   </t>
  </si>
  <si>
    <t xml:space="preserve">  0.80 ˆ                                                                   </t>
  </si>
  <si>
    <t xml:space="preserve">  0.79 ˆ                                                                   </t>
  </si>
  <si>
    <t xml:space="preserve">C      ‚                                                                   </t>
  </si>
  <si>
    <t xml:space="preserve">l      ‚                                                                   </t>
  </si>
  <si>
    <t xml:space="preserve">a      ‚                                                                   </t>
  </si>
  <si>
    <t>s      ‚                                                                1 *</t>
  </si>
  <si>
    <t xml:space="preserve">s 0.78 ˆ                                          * 1                      </t>
  </si>
  <si>
    <t xml:space="preserve">i      ‚                                    * 1         * 1         * 1    </t>
  </si>
  <si>
    <t xml:space="preserve">f      ‚                        * 1                           * 1          </t>
  </si>
  <si>
    <t xml:space="preserve">i      ‚                              * 1                                  </t>
  </si>
  <si>
    <t xml:space="preserve">c      ‚                                                                   </t>
  </si>
  <si>
    <t xml:space="preserve">a 0.77 ˆ                                                                   </t>
  </si>
  <si>
    <t xml:space="preserve">t      ‚                  * 1                                              </t>
  </si>
  <si>
    <t xml:space="preserve">i      ‚* 1                                                                </t>
  </si>
  <si>
    <t xml:space="preserve">o      ‚                                                                   </t>
  </si>
  <si>
    <t xml:space="preserve">n      ‚                                                                   </t>
  </si>
  <si>
    <t xml:space="preserve">  0.76 ˆ            * 1                                                    </t>
  </si>
  <si>
    <t xml:space="preserve">A      ‚                                                                   </t>
  </si>
  <si>
    <t xml:space="preserve">c      ‚      * 1                                                          </t>
  </si>
  <si>
    <t xml:space="preserve">u      ‚                                                                   </t>
  </si>
  <si>
    <t xml:space="preserve">r 0.75 ˆ                                                                   </t>
  </si>
  <si>
    <t xml:space="preserve">y      ‚                                                                   </t>
  </si>
  <si>
    <t xml:space="preserve">  0.74 ˆ                                                                   </t>
  </si>
  <si>
    <t xml:space="preserve">  0.73 ˆ                                                                   </t>
  </si>
  <si>
    <t xml:space="preserve">       Šˆƒƒƒƒƒˆƒƒƒƒƒˆƒƒƒƒƒˆƒƒƒƒƒˆƒƒƒƒƒˆƒƒƒƒƒˆƒƒƒƒƒˆƒƒƒƒƒˆƒƒƒƒƒˆƒƒƒƒƒˆƒƒƒƒƒˆ</t>
  </si>
  <si>
    <t xml:space="preserve">        1     2     3     4     5     6     7     8     9    10    11    12</t>
  </si>
  <si>
    <t xml:space="preserve">                                Number of Variables                        </t>
  </si>
  <si>
    <t>age=2</t>
  </si>
  <si>
    <t xml:space="preserve">       ‚                                                            * 2    </t>
  </si>
  <si>
    <t xml:space="preserve">  0.79 ˆ                                                      * 2          </t>
  </si>
  <si>
    <t>C      ‚                                                                2 *</t>
  </si>
  <si>
    <t xml:space="preserve">a      ‚                                                * 2                </t>
  </si>
  <si>
    <t xml:space="preserve">s      ‚                                                                   </t>
  </si>
  <si>
    <t xml:space="preserve">s 0.78 ˆ                                                                   </t>
  </si>
  <si>
    <t xml:space="preserve">i      ‚                                                                   </t>
  </si>
  <si>
    <t xml:space="preserve">f      ‚                                                                   </t>
  </si>
  <si>
    <t xml:space="preserve">t      ‚                                                                   </t>
  </si>
  <si>
    <t xml:space="preserve">  0.76 ˆ* 2                                                                </t>
  </si>
  <si>
    <t xml:space="preserve">c      ‚                                          * 2                      </t>
  </si>
  <si>
    <t xml:space="preserve">u      ‚                                    * 2                            </t>
  </si>
  <si>
    <t xml:space="preserve">a      ‚                              * 2                                  </t>
  </si>
  <si>
    <t xml:space="preserve">y      ‚      * 2                                                          </t>
  </si>
  <si>
    <t xml:space="preserve">       ‚            * 2                                                    </t>
  </si>
  <si>
    <t xml:space="preserve">  0.73 ˆ                  * 2   * 2                                        </t>
  </si>
  <si>
    <t>age=Mean</t>
  </si>
  <si>
    <t>l      ‚                                                               Mean</t>
  </si>
  <si>
    <t>a      ‚                                                       Mean *     *</t>
  </si>
  <si>
    <t xml:space="preserve">s      ‚                                                      * Mean       </t>
  </si>
  <si>
    <t xml:space="preserve">s 0.78 ˆ                                                * Mean             </t>
  </si>
  <si>
    <t xml:space="preserve">i      ‚                               Mean *     * Mean                   </t>
  </si>
  <si>
    <t xml:space="preserve">o      ‚* Mean                                                             </t>
  </si>
  <si>
    <t xml:space="preserve">  0.76 ˆ                              * Mean                               </t>
  </si>
  <si>
    <t xml:space="preserve">c      ‚                        * Mean                                     </t>
  </si>
  <si>
    <t xml:space="preserve">r 0.75 ˆ      * Mean                                                       </t>
  </si>
  <si>
    <t xml:space="preserve">a      ‚       Mean *     * Mean                                           </t>
  </si>
  <si>
    <t>Table 2.</t>
  </si>
  <si>
    <t>Variable selection results from preliminary analysis of generalized classification model for all areas pooled.</t>
  </si>
  <si>
    <t>Stepwise variable selection: AL_all_years_short_vars</t>
  </si>
  <si>
    <t>Input Variables: length z1 z48</t>
  </si>
  <si>
    <t>z48</t>
  </si>
  <si>
    <t>Selected Vars: length z48</t>
  </si>
  <si>
    <t>Selected Vars: length z48 z1</t>
  </si>
  <si>
    <t xml:space="preserve">        ‚                                                                  </t>
  </si>
  <si>
    <t xml:space="preserve">  0.950 ˆ                                                                  </t>
  </si>
  <si>
    <t xml:space="preserve">  0.925 ˆ                                                                  </t>
  </si>
  <si>
    <t xml:space="preserve">C       ‚                                                                  </t>
  </si>
  <si>
    <t xml:space="preserve">l       ‚                                                                  </t>
  </si>
  <si>
    <t xml:space="preserve">a       ‚                                                                  </t>
  </si>
  <si>
    <t xml:space="preserve">s       ‚                                                                  </t>
  </si>
  <si>
    <t xml:space="preserve">s 0.900 ˆ                                                                  </t>
  </si>
  <si>
    <t xml:space="preserve">i       ‚                                                                  </t>
  </si>
  <si>
    <t xml:space="preserve">f       ‚                                                                  </t>
  </si>
  <si>
    <t xml:space="preserve">c       ‚                                                                  </t>
  </si>
  <si>
    <t xml:space="preserve">a 0.875 ˆ                                                                  </t>
  </si>
  <si>
    <t xml:space="preserve">t       ‚                                                                  </t>
  </si>
  <si>
    <t>i       ‚                          * 1          * 1          * 1        1 *</t>
  </si>
  <si>
    <t xml:space="preserve">o       ‚                                                                  </t>
  </si>
  <si>
    <t xml:space="preserve">n       ‚                                                                  </t>
  </si>
  <si>
    <t xml:space="preserve">  0.850 ˆ                                                                  </t>
  </si>
  <si>
    <t xml:space="preserve">A       ‚             * 1                                                  </t>
  </si>
  <si>
    <t xml:space="preserve">u       ‚                                                                  </t>
  </si>
  <si>
    <t xml:space="preserve">r 0.825 ˆ                                                                  </t>
  </si>
  <si>
    <t xml:space="preserve">y       ‚                                                                  </t>
  </si>
  <si>
    <t xml:space="preserve">  0.800 ˆ                                                                  </t>
  </si>
  <si>
    <t xml:space="preserve">        ‚* 1                                                               </t>
  </si>
  <si>
    <t xml:space="preserve">  0.775 ˆ                                                                  </t>
  </si>
  <si>
    <t xml:space="preserve">        Šˆƒƒƒƒƒƒƒƒƒƒƒƒˆƒƒƒƒƒƒƒƒƒƒƒƒˆƒƒƒƒƒƒƒƒƒƒƒƒˆƒƒƒƒƒƒƒƒƒƒƒƒˆƒƒƒƒƒƒƒƒƒƒƒƒˆ</t>
  </si>
  <si>
    <t xml:space="preserve">         1            2            3            4            5            6</t>
  </si>
  <si>
    <t xml:space="preserve">        ‚             * 2                                                  </t>
  </si>
  <si>
    <t xml:space="preserve">        ‚                          * 2          * 2          * 2        2 *</t>
  </si>
  <si>
    <t xml:space="preserve">f       ‚* 2                                                               </t>
  </si>
  <si>
    <t xml:space="preserve">A       ‚                                                                  </t>
  </si>
  <si>
    <t>s 0.900 ˆ                          * Mean       * Mean       * Mean  Mean *</t>
  </si>
  <si>
    <t xml:space="preserve">i       ‚             * Mean                                               </t>
  </si>
  <si>
    <t xml:space="preserve">A       ‚* Mean                                                            </t>
  </si>
  <si>
    <t>Example Variable selection results for stock-specific classification models using restricted variables.</t>
  </si>
  <si>
    <t xml:space="preserve">Table 4.  </t>
  </si>
  <si>
    <t>Table 6.</t>
  </si>
  <si>
    <t>Table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</si>
</sst>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2288"/>
      <name val="Arial"/>
      <family val="2"/>
    </font>
    <font>
      <sz val="11"/>
      <color rgb="FF002288"/>
      <name val="Calibri"/>
      <family val="2"/>
      <scheme val="minor"/>
    </font>
    <font>
      <b/>
      <sz val="12"/>
      <color rgb="FF002288"/>
      <name val="Arial"/>
      <family val="2"/>
    </font>
    <font>
      <sz val="10"/>
      <color rgb="FF000000"/>
      <name val="SAS Monospace"/>
      <family val="3"/>
    </font>
    <font>
      <b/>
      <sz val="14"/>
      <color theme="1"/>
      <name val="Calibri"/>
      <family val="2"/>
      <scheme val="minor"/>
    </font>
    <font>
      <u/>
      <sz val="11"/>
      <color rgb="FF0066AA"/>
      <name val="Calibri"/>
      <family val="2"/>
      <scheme val="minor"/>
    </font>
    <font>
      <u/>
      <sz val="11"/>
      <color rgb="FF004488"/>
      <name val="Calibri"/>
      <family val="2"/>
      <scheme val="minor"/>
    </font>
    <font>
      <sz val="10"/>
      <color rgb="FF000000"/>
      <name val="Courier New"/>
      <family val="3"/>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E0E0E0"/>
        <bgColor rgb="FF000000"/>
      </patternFill>
    </fill>
    <fill>
      <patternFill patternType="solid">
        <fgColor rgb="FFF0F0F0"/>
        <bgColor rgb="FF000000"/>
      </patternFill>
    </fill>
    <fill>
      <patternFill patternType="solid">
        <fgColor rgb="FFE0E0E0"/>
        <bgColor indexed="64"/>
      </patternFill>
    </fill>
    <fill>
      <patternFill patternType="solid">
        <fgColor rgb="FFF0F0F0"/>
        <bgColor indexed="64"/>
      </patternFill>
    </fill>
    <fill>
      <patternFill patternType="solid">
        <fgColor theme="9" tint="0.79998168889431442"/>
        <bgColor indexed="64"/>
      </patternFill>
    </fill>
  </fills>
  <borders count="1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medium">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right style="medium">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bottom/>
      <diagonal/>
    </border>
    <border>
      <left/>
      <right style="medium">
        <color rgb="FF000000"/>
      </right>
      <top style="thin">
        <color indexed="64"/>
      </top>
      <bottom/>
      <diagonal/>
    </border>
    <border>
      <left/>
      <right style="medium">
        <color rgb="FF000000"/>
      </right>
      <top/>
      <bottom style="thin">
        <color indexed="64"/>
      </bottom>
      <diagonal/>
    </border>
    <border>
      <left/>
      <right/>
      <top style="thin">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medium">
        <color rgb="FF000000"/>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top style="medium">
        <color indexed="64"/>
      </top>
      <bottom/>
      <diagonal/>
    </border>
    <border>
      <left style="medium">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rgb="FF000000"/>
      </left>
      <right/>
      <top/>
      <bottom style="medium">
        <color indexed="64"/>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style="thin">
        <color rgb="FF000000"/>
      </right>
      <top/>
      <bottom/>
      <diagonal/>
    </border>
    <border>
      <left style="thin">
        <color rgb="FF000000"/>
      </left>
      <right style="medium">
        <color indexed="64"/>
      </right>
      <top/>
      <bottom/>
      <diagonal/>
    </border>
    <border>
      <left/>
      <right style="medium">
        <color rgb="FF000000"/>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bottom/>
      <diagonal/>
    </border>
    <border>
      <left/>
      <right/>
      <top/>
      <bottom style="thick">
        <color rgb="FF002288"/>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right/>
      <top style="medium">
        <color rgb="FF000000"/>
      </top>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bottom/>
      <diagonal/>
    </border>
    <border>
      <left/>
      <right/>
      <top/>
      <bottom style="medium">
        <color rgb="FF000000"/>
      </bottom>
      <diagonal/>
    </border>
    <border>
      <left style="thin">
        <color rgb="FF000000"/>
      </left>
      <right style="thin">
        <color rgb="FF000000"/>
      </right>
      <top style="medium">
        <color rgb="FF000000"/>
      </top>
      <bottom style="thin">
        <color rgb="FF000000"/>
      </bottom>
      <diagonal/>
    </border>
  </borders>
  <cellStyleXfs count="4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4" fillId="0" borderId="0" applyNumberFormat="0" applyFill="0" applyBorder="0" applyAlignment="0" applyProtection="0"/>
    <xf numFmtId="0" fontId="25" fillId="0" borderId="0" applyNumberFormat="0" applyFill="0" applyBorder="0" applyAlignment="0" applyProtection="0"/>
  </cellStyleXfs>
  <cellXfs count="297">
    <xf numFmtId="0" fontId="0" fillId="0" borderId="0" xfId="0"/>
    <xf numFmtId="0" fontId="16" fillId="0" borderId="12" xfId="0" applyFont="1" applyBorder="1" applyAlignment="1">
      <alignment horizontal="center" vertical="top"/>
    </xf>
    <xf numFmtId="0" fontId="16" fillId="0" borderId="14" xfId="0" applyFont="1" applyBorder="1" applyAlignment="1">
      <alignment horizontal="center" vertical="top"/>
    </xf>
    <xf numFmtId="0" fontId="0" fillId="0" borderId="10" xfId="0" applyBorder="1" applyAlignment="1">
      <alignment vertical="top"/>
    </xf>
    <xf numFmtId="0" fontId="0" fillId="0" borderId="0" xfId="0" applyAlignment="1">
      <alignment vertical="top"/>
    </xf>
    <xf numFmtId="0" fontId="0" fillId="0" borderId="11" xfId="0" applyBorder="1" applyAlignment="1">
      <alignment vertical="top"/>
    </xf>
    <xf numFmtId="0" fontId="0" fillId="0" borderId="0" xfId="0" applyAlignment="1"/>
    <xf numFmtId="0" fontId="0" fillId="0" borderId="0" xfId="0"/>
    <xf numFmtId="0" fontId="0" fillId="0" borderId="0" xfId="0" applyAlignment="1">
      <alignment horizontal="center"/>
    </xf>
    <xf numFmtId="0" fontId="0" fillId="0" borderId="0" xfId="0"/>
    <xf numFmtId="0" fontId="0" fillId="0" borderId="0" xfId="0" applyAlignment="1">
      <alignment horizontal="center"/>
    </xf>
    <xf numFmtId="0" fontId="0" fillId="0" borderId="30" xfId="0" applyBorder="1" applyAlignment="1">
      <alignment horizontal="center"/>
    </xf>
    <xf numFmtId="0" fontId="0" fillId="0" borderId="2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9" xfId="0" applyBorder="1" applyAlignment="1">
      <alignment horizontal="center"/>
    </xf>
    <xf numFmtId="0" fontId="0" fillId="0" borderId="31" xfId="0" applyBorder="1" applyAlignment="1">
      <alignment horizontal="center"/>
    </xf>
    <xf numFmtId="0" fontId="0" fillId="0" borderId="34" xfId="0" applyBorder="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16" fillId="0" borderId="10" xfId="0" applyFont="1" applyBorder="1" applyAlignment="1">
      <alignment horizontal="center" vertical="top" wrapText="1"/>
    </xf>
    <xf numFmtId="0" fontId="16" fillId="0" borderId="12" xfId="0" applyFont="1" applyBorder="1" applyAlignment="1">
      <alignment horizontal="center" vertical="top" wrapText="1"/>
    </xf>
    <xf numFmtId="0" fontId="0" fillId="0" borderId="10" xfId="0" applyBorder="1" applyAlignment="1">
      <alignment vertical="top" wrapText="1"/>
    </xf>
    <xf numFmtId="0" fontId="0" fillId="0" borderId="11" xfId="0" applyBorder="1" applyAlignment="1">
      <alignment vertical="top" wrapText="1"/>
    </xf>
    <xf numFmtId="0" fontId="16" fillId="0" borderId="16" xfId="0" applyFont="1" applyBorder="1" applyAlignment="1">
      <alignment horizontal="center" vertical="top" wrapText="1"/>
    </xf>
    <xf numFmtId="0" fontId="16" fillId="0" borderId="20" xfId="0" applyFont="1" applyFill="1" applyBorder="1" applyAlignment="1">
      <alignment horizontal="center" vertical="top" wrapText="1"/>
    </xf>
    <xf numFmtId="0" fontId="0" fillId="0" borderId="16" xfId="0" applyBorder="1" applyAlignment="1">
      <alignment vertical="top" wrapText="1"/>
    </xf>
    <xf numFmtId="0" fontId="0" fillId="0" borderId="18" xfId="0" applyBorder="1" applyAlignment="1">
      <alignment vertical="top" wrapText="1"/>
    </xf>
    <xf numFmtId="0" fontId="16" fillId="0" borderId="26" xfId="0" applyFont="1" applyFill="1" applyBorder="1" applyAlignment="1">
      <alignment horizontal="center" vertical="top" wrapText="1"/>
    </xf>
    <xf numFmtId="0" fontId="16" fillId="0" borderId="17" xfId="0" applyFont="1" applyBorder="1" applyAlignment="1">
      <alignment horizontal="center" vertical="top"/>
    </xf>
    <xf numFmtId="0" fontId="16" fillId="0" borderId="10" xfId="0" applyFont="1" applyBorder="1" applyAlignment="1">
      <alignment horizontal="center" vertical="top"/>
    </xf>
    <xf numFmtId="0" fontId="16" fillId="0" borderId="13" xfId="0" applyFont="1" applyBorder="1" applyAlignment="1">
      <alignment horizontal="center" vertical="top"/>
    </xf>
    <xf numFmtId="0" fontId="0" fillId="0" borderId="44" xfId="0" applyBorder="1" applyAlignment="1">
      <alignment horizontal="center"/>
    </xf>
    <xf numFmtId="0" fontId="0" fillId="0" borderId="28" xfId="0" applyBorder="1" applyAlignment="1">
      <alignment horizontal="center"/>
    </xf>
    <xf numFmtId="0" fontId="0" fillId="0" borderId="46" xfId="0"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0" fillId="0" borderId="37" xfId="0" applyBorder="1"/>
    <xf numFmtId="0" fontId="0" fillId="0" borderId="49" xfId="0" applyBorder="1" applyAlignment="1">
      <alignment horizontal="center"/>
    </xf>
    <xf numFmtId="0" fontId="0" fillId="0" borderId="0" xfId="0" applyBorder="1" applyAlignment="1">
      <alignment horizontal="center"/>
    </xf>
    <xf numFmtId="0" fontId="0" fillId="0" borderId="41" xfId="0" applyBorder="1"/>
    <xf numFmtId="0" fontId="0" fillId="0" borderId="0" xfId="0" applyBorder="1"/>
    <xf numFmtId="164" fontId="0" fillId="0" borderId="50" xfId="1" applyNumberFormat="1" applyFont="1" applyBorder="1"/>
    <xf numFmtId="0" fontId="0" fillId="0" borderId="51" xfId="0" applyBorder="1"/>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164" fontId="0" fillId="0" borderId="40" xfId="1" applyNumberFormat="1" applyFont="1" applyBorder="1"/>
    <xf numFmtId="0" fontId="0" fillId="0" borderId="16" xfId="0" applyBorder="1" applyAlignment="1">
      <alignment vertical="top"/>
    </xf>
    <xf numFmtId="0" fontId="0" fillId="0" borderId="18" xfId="0" applyBorder="1" applyAlignment="1">
      <alignment vertical="top"/>
    </xf>
    <xf numFmtId="0" fontId="0" fillId="0" borderId="28" xfId="0" applyBorder="1"/>
    <xf numFmtId="164" fontId="0" fillId="0" borderId="25" xfId="1" applyNumberFormat="1" applyFont="1" applyBorder="1"/>
    <xf numFmtId="0" fontId="0" fillId="0" borderId="34" xfId="0" applyBorder="1"/>
    <xf numFmtId="164" fontId="0" fillId="0" borderId="39" xfId="1" applyNumberFormat="1" applyFont="1" applyBorder="1"/>
    <xf numFmtId="0" fontId="0" fillId="0" borderId="61" xfId="0" applyBorder="1" applyAlignment="1">
      <alignment vertical="top" wrapText="1"/>
    </xf>
    <xf numFmtId="0" fontId="0" fillId="0" borderId="63" xfId="0" applyBorder="1" applyAlignment="1">
      <alignment vertical="top" wrapText="1"/>
    </xf>
    <xf numFmtId="0" fontId="0" fillId="0" borderId="35" xfId="0" applyBorder="1"/>
    <xf numFmtId="0" fontId="0" fillId="0" borderId="65" xfId="0" applyBorder="1" applyAlignment="1">
      <alignment vertical="top" wrapText="1"/>
    </xf>
    <xf numFmtId="0" fontId="0" fillId="33" borderId="35" xfId="0" applyFill="1" applyBorder="1"/>
    <xf numFmtId="0" fontId="0" fillId="33" borderId="0" xfId="0" applyFill="1" applyBorder="1"/>
    <xf numFmtId="0" fontId="0" fillId="33" borderId="41" xfId="0" applyFill="1" applyBorder="1"/>
    <xf numFmtId="0" fontId="16" fillId="34" borderId="12" xfId="0" applyFont="1" applyFill="1" applyBorder="1" applyAlignment="1">
      <alignment horizontal="center" vertical="top"/>
    </xf>
    <xf numFmtId="0" fontId="0" fillId="34" borderId="10" xfId="0" applyFill="1" applyBorder="1" applyAlignment="1">
      <alignment vertical="top"/>
    </xf>
    <xf numFmtId="0" fontId="0" fillId="34" borderId="16" xfId="0" applyFill="1" applyBorder="1" applyAlignment="1">
      <alignment vertical="top"/>
    </xf>
    <xf numFmtId="0" fontId="16" fillId="34" borderId="64" xfId="0" applyFont="1" applyFill="1" applyBorder="1" applyAlignment="1">
      <alignment horizontal="center" vertical="top" wrapText="1"/>
    </xf>
    <xf numFmtId="0" fontId="0" fillId="34" borderId="10" xfId="0" applyFill="1" applyBorder="1" applyAlignment="1">
      <alignment vertical="top" wrapText="1"/>
    </xf>
    <xf numFmtId="0" fontId="0" fillId="34" borderId="65" xfId="0" applyFill="1" applyBorder="1" applyAlignment="1">
      <alignment vertical="top" wrapText="1"/>
    </xf>
    <xf numFmtId="0" fontId="16" fillId="34" borderId="14" xfId="0" applyFont="1" applyFill="1" applyBorder="1" applyAlignment="1">
      <alignment horizontal="center" vertical="top"/>
    </xf>
    <xf numFmtId="0" fontId="0" fillId="34" borderId="11" xfId="0" applyFill="1" applyBorder="1" applyAlignment="1">
      <alignment vertical="top"/>
    </xf>
    <xf numFmtId="0" fontId="0" fillId="34" borderId="18" xfId="0" applyFill="1" applyBorder="1" applyAlignment="1">
      <alignment vertical="top"/>
    </xf>
    <xf numFmtId="0" fontId="16" fillId="34" borderId="62" xfId="0" applyFont="1" applyFill="1" applyBorder="1" applyAlignment="1">
      <alignment horizontal="center" vertical="top" wrapText="1"/>
    </xf>
    <xf numFmtId="0" fontId="0" fillId="34" borderId="11" xfId="0" applyFill="1" applyBorder="1" applyAlignment="1">
      <alignment vertical="top" wrapText="1"/>
    </xf>
    <xf numFmtId="0" fontId="0" fillId="34" borderId="63" xfId="0" applyFill="1" applyBorder="1" applyAlignment="1">
      <alignment vertical="top" wrapText="1"/>
    </xf>
    <xf numFmtId="0" fontId="0" fillId="34" borderId="16" xfId="0" applyFill="1" applyBorder="1" applyAlignment="1">
      <alignment vertical="top" wrapText="1"/>
    </xf>
    <xf numFmtId="0" fontId="0" fillId="34" borderId="18" xfId="0" applyFill="1" applyBorder="1" applyAlignment="1">
      <alignment vertical="top" wrapText="1"/>
    </xf>
    <xf numFmtId="0" fontId="0" fillId="34" borderId="57" xfId="0" applyFill="1" applyBorder="1" applyAlignment="1">
      <alignment vertical="top" wrapText="1"/>
    </xf>
    <xf numFmtId="0" fontId="0" fillId="34" borderId="59" xfId="0" applyFill="1" applyBorder="1" applyAlignment="1">
      <alignment vertical="top" wrapText="1"/>
    </xf>
    <xf numFmtId="0" fontId="0" fillId="34" borderId="67" xfId="0" applyFill="1" applyBorder="1" applyAlignment="1">
      <alignment vertical="top" wrapText="1"/>
    </xf>
    <xf numFmtId="0" fontId="0" fillId="34" borderId="13" xfId="0" applyFill="1" applyBorder="1" applyAlignment="1">
      <alignment vertical="top" wrapText="1"/>
    </xf>
    <xf numFmtId="0" fontId="0" fillId="34" borderId="15" xfId="0" applyFill="1" applyBorder="1" applyAlignment="1">
      <alignment vertical="top" wrapText="1"/>
    </xf>
    <xf numFmtId="0" fontId="0" fillId="0" borderId="0" xfId="0"/>
    <xf numFmtId="0" fontId="0" fillId="0" borderId="0" xfId="0" applyAlignment="1">
      <alignment horizontal="center"/>
    </xf>
    <xf numFmtId="0" fontId="16" fillId="0" borderId="10" xfId="0" applyFont="1" applyBorder="1" applyAlignment="1">
      <alignment horizontal="center" vertical="top" wrapText="1"/>
    </xf>
    <xf numFmtId="0" fontId="16" fillId="0" borderId="12" xfId="0" applyFont="1" applyBorder="1" applyAlignment="1">
      <alignment horizontal="center" vertical="top" wrapText="1"/>
    </xf>
    <xf numFmtId="0" fontId="0" fillId="0" borderId="10" xfId="0" applyBorder="1" applyAlignment="1">
      <alignment vertical="top" wrapText="1"/>
    </xf>
    <xf numFmtId="0" fontId="0" fillId="0" borderId="11" xfId="0" applyBorder="1" applyAlignment="1">
      <alignment vertical="top" wrapText="1"/>
    </xf>
    <xf numFmtId="0" fontId="16" fillId="0" borderId="16" xfId="0" applyFont="1" applyBorder="1" applyAlignment="1">
      <alignment horizontal="center" vertical="top" wrapText="1"/>
    </xf>
    <xf numFmtId="0" fontId="0" fillId="0" borderId="0" xfId="0"/>
    <xf numFmtId="0" fontId="0" fillId="0" borderId="10" xfId="0" applyBorder="1" applyAlignment="1">
      <alignment vertical="top" wrapText="1"/>
    </xf>
    <xf numFmtId="0" fontId="0" fillId="0" borderId="11" xfId="0" applyBorder="1" applyAlignment="1">
      <alignment vertical="top" wrapText="1"/>
    </xf>
    <xf numFmtId="164" fontId="0" fillId="0" borderId="74" xfId="1" applyNumberFormat="1" applyFont="1" applyBorder="1"/>
    <xf numFmtId="0" fontId="0" fillId="34" borderId="75" xfId="0" applyFill="1" applyBorder="1" applyAlignment="1">
      <alignment vertical="top" wrapText="1"/>
    </xf>
    <xf numFmtId="0" fontId="0" fillId="34" borderId="76" xfId="0" applyFill="1" applyBorder="1" applyAlignment="1">
      <alignment vertical="top" wrapText="1"/>
    </xf>
    <xf numFmtId="0" fontId="0" fillId="34" borderId="78" xfId="0" applyFill="1" applyBorder="1" applyAlignment="1">
      <alignment vertical="top" wrapText="1"/>
    </xf>
    <xf numFmtId="164" fontId="0" fillId="0" borderId="0" xfId="1" applyNumberFormat="1" applyFont="1" applyBorder="1"/>
    <xf numFmtId="164" fontId="0" fillId="0" borderId="41" xfId="1" applyNumberFormat="1" applyFont="1" applyBorder="1"/>
    <xf numFmtId="0" fontId="0" fillId="0" borderId="76" xfId="0" applyBorder="1" applyAlignment="1">
      <alignment vertical="top" wrapText="1"/>
    </xf>
    <xf numFmtId="0" fontId="0" fillId="0" borderId="78" xfId="0" applyBorder="1" applyAlignment="1">
      <alignment vertical="top" wrapText="1"/>
    </xf>
    <xf numFmtId="0" fontId="0" fillId="0" borderId="44" xfId="0" quotePrefix="1" applyBorder="1" applyAlignment="1">
      <alignment horizontal="center"/>
    </xf>
    <xf numFmtId="3" fontId="0" fillId="0" borderId="79" xfId="0" quotePrefix="1" applyNumberFormat="1" applyBorder="1" applyAlignment="1">
      <alignment horizontal="center"/>
    </xf>
    <xf numFmtId="0" fontId="0" fillId="0" borderId="75" xfId="0" applyBorder="1" applyAlignment="1">
      <alignment vertical="top" wrapText="1"/>
    </xf>
    <xf numFmtId="164" fontId="0" fillId="35" borderId="50" xfId="1" applyNumberFormat="1" applyFont="1" applyFill="1" applyBorder="1"/>
    <xf numFmtId="0" fontId="0" fillId="0" borderId="36" xfId="0" applyBorder="1"/>
    <xf numFmtId="164" fontId="0" fillId="0" borderId="41" xfId="0" applyNumberFormat="1" applyBorder="1"/>
    <xf numFmtId="164" fontId="0" fillId="0" borderId="35" xfId="0" applyNumberFormat="1" applyBorder="1"/>
    <xf numFmtId="164" fontId="0" fillId="0" borderId="38" xfId="0" applyNumberFormat="1" applyBorder="1"/>
    <xf numFmtId="0" fontId="0" fillId="34" borderId="58" xfId="0" applyFill="1" applyBorder="1" applyAlignment="1">
      <alignment vertical="top" wrapText="1"/>
    </xf>
    <xf numFmtId="164" fontId="0" fillId="0" borderId="40" xfId="0" applyNumberFormat="1" applyBorder="1"/>
    <xf numFmtId="0" fontId="0" fillId="0" borderId="10" xfId="0" applyBorder="1" applyAlignment="1">
      <alignment vertical="top" wrapText="1"/>
    </xf>
    <xf numFmtId="0" fontId="0" fillId="0" borderId="11" xfId="0" applyBorder="1" applyAlignment="1">
      <alignment vertical="top" wrapText="1"/>
    </xf>
    <xf numFmtId="0" fontId="0" fillId="0" borderId="13" xfId="0" applyBorder="1" applyAlignment="1">
      <alignment vertical="top" wrapText="1"/>
    </xf>
    <xf numFmtId="0" fontId="0" fillId="0" borderId="15" xfId="0" applyBorder="1" applyAlignment="1">
      <alignment vertical="top" wrapText="1"/>
    </xf>
    <xf numFmtId="0" fontId="0" fillId="34" borderId="44" xfId="0" applyFill="1" applyBorder="1" applyAlignment="1">
      <alignment horizontal="center"/>
    </xf>
    <xf numFmtId="0" fontId="0" fillId="34" borderId="28" xfId="0" applyFill="1" applyBorder="1" applyAlignment="1">
      <alignment horizontal="center"/>
    </xf>
    <xf numFmtId="164" fontId="0" fillId="34" borderId="71" xfId="1" applyNumberFormat="1" applyFont="1" applyFill="1" applyBorder="1"/>
    <xf numFmtId="164" fontId="0" fillId="34" borderId="70" xfId="1" applyNumberFormat="1" applyFont="1" applyFill="1" applyBorder="1"/>
    <xf numFmtId="0" fontId="0" fillId="34" borderId="49" xfId="0" applyFill="1" applyBorder="1" applyAlignment="1">
      <alignment horizontal="center"/>
    </xf>
    <xf numFmtId="0" fontId="0" fillId="34" borderId="42" xfId="0" applyFill="1" applyBorder="1" applyAlignment="1">
      <alignment horizontal="center"/>
    </xf>
    <xf numFmtId="164" fontId="0" fillId="34" borderId="74" xfId="1" applyNumberFormat="1" applyFont="1" applyFill="1" applyBorder="1"/>
    <xf numFmtId="164" fontId="0" fillId="34" borderId="50" xfId="1" applyNumberFormat="1" applyFont="1" applyFill="1" applyBorder="1"/>
    <xf numFmtId="164" fontId="0" fillId="34" borderId="25" xfId="1" applyNumberFormat="1" applyFont="1" applyFill="1" applyBorder="1"/>
    <xf numFmtId="0" fontId="0" fillId="34" borderId="43" xfId="0" applyFill="1" applyBorder="1" applyAlignment="1">
      <alignment horizontal="center"/>
    </xf>
    <xf numFmtId="164" fontId="0" fillId="35" borderId="40" xfId="0" applyNumberFormat="1" applyFill="1" applyBorder="1"/>
    <xf numFmtId="164" fontId="0" fillId="0" borderId="28" xfId="0" applyNumberFormat="1" applyBorder="1"/>
    <xf numFmtId="164" fontId="0" fillId="0" borderId="37" xfId="0" applyNumberFormat="1" applyBorder="1"/>
    <xf numFmtId="164" fontId="0" fillId="0" borderId="0" xfId="0" applyNumberFormat="1" applyBorder="1"/>
    <xf numFmtId="0" fontId="0" fillId="0" borderId="38" xfId="0" applyBorder="1"/>
    <xf numFmtId="164" fontId="0" fillId="0" borderId="39" xfId="0" applyNumberFormat="1" applyBorder="1"/>
    <xf numFmtId="164" fontId="0" fillId="0" borderId="36" xfId="0" applyNumberFormat="1" applyBorder="1"/>
    <xf numFmtId="0" fontId="0" fillId="0" borderId="39" xfId="0" applyBorder="1" applyAlignment="1">
      <alignment horizontal="center"/>
    </xf>
    <xf numFmtId="0" fontId="0" fillId="0" borderId="36" xfId="0" applyBorder="1" applyAlignment="1">
      <alignment horizontal="center"/>
    </xf>
    <xf numFmtId="164" fontId="0" fillId="35" borderId="73" xfId="1" applyNumberFormat="1" applyFont="1" applyFill="1" applyBorder="1"/>
    <xf numFmtId="0" fontId="0" fillId="0" borderId="0" xfId="0" applyFill="1" applyBorder="1" applyAlignment="1">
      <alignment horizontal="right"/>
    </xf>
    <xf numFmtId="0" fontId="0" fillId="0" borderId="0" xfId="0" applyAlignment="1">
      <alignment horizontal="right"/>
    </xf>
    <xf numFmtId="0" fontId="16" fillId="0" borderId="22" xfId="0" applyFont="1" applyBorder="1" applyAlignment="1">
      <alignment horizontal="center"/>
    </xf>
    <xf numFmtId="0" fontId="16" fillId="0" borderId="23" xfId="0" applyFont="1" applyBorder="1" applyAlignment="1">
      <alignment horizontal="center"/>
    </xf>
    <xf numFmtId="0" fontId="16" fillId="0" borderId="24" xfId="0" applyFont="1" applyBorder="1" applyAlignment="1">
      <alignment horizontal="center"/>
    </xf>
    <xf numFmtId="0" fontId="16" fillId="0" borderId="26" xfId="0" applyFont="1" applyBorder="1" applyAlignment="1">
      <alignment horizontal="center" wrapText="1"/>
    </xf>
    <xf numFmtId="0" fontId="16" fillId="0" borderId="27" xfId="0" applyFont="1" applyBorder="1" applyAlignment="1">
      <alignment horizontal="center" wrapText="1"/>
    </xf>
    <xf numFmtId="0" fontId="16" fillId="0" borderId="26" xfId="0" applyFont="1" applyBorder="1" applyAlignment="1">
      <alignment horizontal="center"/>
    </xf>
    <xf numFmtId="0" fontId="16" fillId="0" borderId="27" xfId="0" applyFont="1" applyBorder="1" applyAlignment="1">
      <alignment horizontal="center"/>
    </xf>
    <xf numFmtId="0" fontId="16" fillId="0" borderId="45" xfId="0" applyFont="1" applyBorder="1" applyAlignment="1">
      <alignment horizontal="center" vertical="top" wrapText="1"/>
    </xf>
    <xf numFmtId="0" fontId="16" fillId="0" borderId="14" xfId="0" applyFont="1" applyBorder="1" applyAlignment="1">
      <alignment horizontal="center" vertical="top" wrapText="1"/>
    </xf>
    <xf numFmtId="0" fontId="16" fillId="0" borderId="12" xfId="0" applyFont="1" applyBorder="1" applyAlignment="1">
      <alignment horizontal="center" vertical="top" wrapText="1"/>
    </xf>
    <xf numFmtId="0" fontId="16" fillId="34" borderId="12" xfId="0" applyFont="1" applyFill="1" applyBorder="1" applyAlignment="1">
      <alignment horizontal="center" vertical="top" wrapText="1"/>
    </xf>
    <xf numFmtId="0" fontId="16" fillId="34" borderId="14" xfId="0" applyFont="1" applyFill="1" applyBorder="1" applyAlignment="1">
      <alignment horizontal="center" vertical="top" wrapText="1"/>
    </xf>
    <xf numFmtId="0" fontId="16" fillId="0" borderId="64" xfId="0" applyFont="1" applyBorder="1" applyAlignment="1">
      <alignment horizontal="center" vertical="top" wrapText="1"/>
    </xf>
    <xf numFmtId="0" fontId="16" fillId="0" borderId="62" xfId="0" applyFont="1" applyBorder="1" applyAlignment="1">
      <alignment horizontal="center" vertical="top" wrapText="1"/>
    </xf>
    <xf numFmtId="0" fontId="16" fillId="34" borderId="64" xfId="0" applyFont="1" applyFill="1" applyBorder="1" applyAlignment="1">
      <alignment horizontal="center" vertical="top" wrapText="1"/>
    </xf>
    <xf numFmtId="0" fontId="16" fillId="34" borderId="62" xfId="0" applyFont="1" applyFill="1" applyBorder="1" applyAlignment="1">
      <alignment horizontal="center" vertical="top" wrapText="1"/>
    </xf>
    <xf numFmtId="0" fontId="16" fillId="0" borderId="60" xfId="0" applyFont="1" applyBorder="1" applyAlignment="1">
      <alignment horizontal="center" vertical="top" wrapText="1"/>
    </xf>
    <xf numFmtId="0" fontId="16" fillId="0" borderId="38" xfId="0" applyFont="1" applyBorder="1" applyAlignment="1">
      <alignment horizontal="center" vertical="top"/>
    </xf>
    <xf numFmtId="0" fontId="16" fillId="0" borderId="39" xfId="0" applyFont="1" applyBorder="1" applyAlignment="1">
      <alignment horizontal="center" vertical="top"/>
    </xf>
    <xf numFmtId="0" fontId="16" fillId="0" borderId="40" xfId="0" applyFont="1" applyBorder="1" applyAlignment="1">
      <alignment horizontal="center" vertical="top"/>
    </xf>
    <xf numFmtId="0" fontId="16" fillId="0" borderId="36" xfId="0" applyFont="1" applyBorder="1" applyAlignment="1">
      <alignment horizontal="center" vertical="top"/>
    </xf>
    <xf numFmtId="0" fontId="16" fillId="0" borderId="28" xfId="0" applyFont="1" applyBorder="1" applyAlignment="1">
      <alignment horizontal="center" vertical="top"/>
    </xf>
    <xf numFmtId="0" fontId="16" fillId="0" borderId="37" xfId="0" applyFont="1" applyBorder="1" applyAlignment="1">
      <alignment horizontal="center" vertical="top"/>
    </xf>
    <xf numFmtId="0" fontId="16" fillId="0" borderId="36" xfId="0" applyFont="1" applyBorder="1" applyAlignment="1">
      <alignment horizontal="center" wrapText="1"/>
    </xf>
    <xf numFmtId="0" fontId="16" fillId="0" borderId="37" xfId="0" applyFont="1" applyBorder="1" applyAlignment="1">
      <alignment horizontal="center" wrapText="1"/>
    </xf>
    <xf numFmtId="0" fontId="16" fillId="0" borderId="35" xfId="0" applyFont="1" applyBorder="1" applyAlignment="1">
      <alignment horizontal="center" wrapText="1"/>
    </xf>
    <xf numFmtId="0" fontId="16" fillId="0" borderId="41" xfId="0" applyFont="1" applyBorder="1" applyAlignment="1">
      <alignment horizontal="center" wrapText="1"/>
    </xf>
    <xf numFmtId="0" fontId="16" fillId="0" borderId="38" xfId="0" applyFont="1" applyBorder="1" applyAlignment="1">
      <alignment horizontal="center" wrapText="1"/>
    </xf>
    <xf numFmtId="0" fontId="16" fillId="0" borderId="40" xfId="0" applyFont="1" applyBorder="1" applyAlignment="1">
      <alignment horizontal="center" wrapText="1"/>
    </xf>
    <xf numFmtId="0" fontId="16" fillId="34" borderId="56" xfId="0" applyFont="1" applyFill="1" applyBorder="1" applyAlignment="1">
      <alignment horizontal="center" vertical="top" wrapText="1"/>
    </xf>
    <xf numFmtId="0" fontId="16" fillId="34" borderId="66" xfId="0" applyFont="1" applyFill="1" applyBorder="1" applyAlignment="1">
      <alignment horizontal="center" vertical="top" wrapText="1"/>
    </xf>
    <xf numFmtId="0" fontId="16" fillId="34" borderId="19" xfId="0" applyFont="1" applyFill="1" applyBorder="1" applyAlignment="1">
      <alignment horizontal="center" vertical="top" wrapText="1"/>
    </xf>
    <xf numFmtId="0" fontId="16" fillId="34" borderId="77" xfId="0" applyFont="1" applyFill="1" applyBorder="1" applyAlignment="1">
      <alignment horizontal="center" vertical="top" wrapText="1"/>
    </xf>
    <xf numFmtId="0" fontId="16" fillId="0" borderId="19" xfId="0" applyFont="1" applyBorder="1" applyAlignment="1">
      <alignment horizontal="center" vertical="top" wrapText="1"/>
    </xf>
    <xf numFmtId="0" fontId="16" fillId="0" borderId="77" xfId="0" applyFont="1" applyBorder="1" applyAlignment="1">
      <alignment horizontal="center" vertical="top" wrapText="1"/>
    </xf>
    <xf numFmtId="0" fontId="16" fillId="0" borderId="68" xfId="0" applyFont="1" applyBorder="1" applyAlignment="1">
      <alignment horizontal="center" wrapText="1"/>
    </xf>
    <xf numFmtId="0" fontId="16" fillId="0" borderId="69" xfId="0" applyFont="1" applyBorder="1" applyAlignment="1">
      <alignment horizontal="center" wrapText="1"/>
    </xf>
    <xf numFmtId="0" fontId="16" fillId="0" borderId="28" xfId="0" applyFont="1" applyBorder="1" applyAlignment="1">
      <alignment horizontal="center" wrapText="1"/>
    </xf>
    <xf numFmtId="0" fontId="16" fillId="0" borderId="0" xfId="0" applyFont="1" applyBorder="1" applyAlignment="1">
      <alignment horizontal="center" wrapText="1"/>
    </xf>
    <xf numFmtId="0" fontId="0" fillId="0" borderId="0" xfId="0" applyAlignment="1">
      <alignment horizontal="left"/>
    </xf>
    <xf numFmtId="0" fontId="0" fillId="34" borderId="80" xfId="0" applyFill="1" applyBorder="1" applyAlignment="1">
      <alignment horizontal="center"/>
    </xf>
    <xf numFmtId="0" fontId="16" fillId="0" borderId="24" xfId="0" applyFont="1" applyFill="1" applyBorder="1" applyAlignment="1">
      <alignment horizontal="center" vertical="top" wrapText="1"/>
    </xf>
    <xf numFmtId="0" fontId="16" fillId="0" borderId="81" xfId="0" applyFont="1" applyBorder="1" applyAlignment="1">
      <alignment horizontal="center" wrapText="1"/>
    </xf>
    <xf numFmtId="0" fontId="16" fillId="0" borderId="82" xfId="0" applyFont="1" applyBorder="1" applyAlignment="1">
      <alignment horizontal="center" wrapText="1"/>
    </xf>
    <xf numFmtId="0" fontId="0" fillId="0" borderId="30" xfId="0" quotePrefix="1" applyBorder="1" applyAlignment="1">
      <alignment horizontal="center"/>
    </xf>
    <xf numFmtId="0" fontId="18" fillId="0" borderId="0" xfId="43" applyAlignment="1"/>
    <xf numFmtId="0" fontId="21" fillId="37" borderId="13" xfId="43" applyFont="1" applyFill="1" applyBorder="1" applyAlignment="1">
      <alignment horizontal="center" vertical="top"/>
    </xf>
    <xf numFmtId="0" fontId="19" fillId="37" borderId="90" xfId="43" applyFont="1" applyFill="1" applyBorder="1" applyAlignment="1">
      <alignment vertical="top"/>
    </xf>
    <xf numFmtId="0" fontId="19" fillId="37" borderId="86" xfId="43" applyFont="1" applyFill="1" applyBorder="1" applyAlignment="1">
      <alignment vertical="top"/>
    </xf>
    <xf numFmtId="0" fontId="19" fillId="36" borderId="0" xfId="43" applyFont="1" applyFill="1" applyAlignment="1">
      <alignment vertical="top"/>
    </xf>
    <xf numFmtId="0" fontId="21" fillId="37" borderId="10" xfId="43" applyFont="1" applyFill="1" applyBorder="1" applyAlignment="1">
      <alignment horizontal="center" vertical="top"/>
    </xf>
    <xf numFmtId="0" fontId="21" fillId="37" borderId="89" xfId="43" applyFont="1" applyFill="1" applyBorder="1" applyAlignment="1">
      <alignment horizontal="center" vertical="top"/>
    </xf>
    <xf numFmtId="0" fontId="21" fillId="37" borderId="14" xfId="43" applyFont="1" applyFill="1" applyBorder="1" applyAlignment="1">
      <alignment horizontal="center" vertical="top"/>
    </xf>
    <xf numFmtId="0" fontId="21" fillId="37" borderId="92" xfId="43" applyFont="1" applyFill="1" applyBorder="1" applyAlignment="1">
      <alignment horizontal="center" vertical="top"/>
    </xf>
    <xf numFmtId="0" fontId="19" fillId="37" borderId="89" xfId="43" applyFont="1" applyFill="1" applyBorder="1" applyAlignment="1">
      <alignment vertical="top"/>
    </xf>
    <xf numFmtId="0" fontId="21" fillId="37" borderId="85" xfId="43" applyFont="1" applyFill="1" applyBorder="1" applyAlignment="1">
      <alignment horizontal="center" vertical="top"/>
    </xf>
    <xf numFmtId="0" fontId="21" fillId="37" borderId="12" xfId="43" applyFont="1" applyFill="1" applyBorder="1" applyAlignment="1">
      <alignment horizontal="center" vertical="top"/>
    </xf>
    <xf numFmtId="0" fontId="21" fillId="37" borderId="88" xfId="43" applyFont="1" applyFill="1" applyBorder="1" applyAlignment="1">
      <alignment horizontal="center" vertical="top"/>
    </xf>
    <xf numFmtId="0" fontId="21" fillId="37" borderId="84" xfId="43" applyFont="1" applyFill="1" applyBorder="1" applyAlignment="1">
      <alignment horizontal="center" vertical="top"/>
    </xf>
    <xf numFmtId="0" fontId="19" fillId="37" borderId="85" xfId="43" applyFont="1" applyFill="1" applyBorder="1" applyAlignment="1">
      <alignment vertical="top"/>
    </xf>
    <xf numFmtId="0" fontId="19" fillId="37" borderId="87" xfId="43" applyFont="1" applyFill="1" applyBorder="1" applyAlignment="1">
      <alignment vertical="top"/>
    </xf>
    <xf numFmtId="0" fontId="21" fillId="37" borderId="83" xfId="43" applyFont="1" applyFill="1" applyBorder="1" applyAlignment="1">
      <alignment horizontal="center" vertical="top"/>
    </xf>
    <xf numFmtId="0" fontId="21" fillId="37" borderId="91" xfId="43" applyFont="1" applyFill="1" applyBorder="1" applyAlignment="1">
      <alignment horizontal="center" vertical="top"/>
    </xf>
    <xf numFmtId="0" fontId="21" fillId="37" borderId="86" xfId="43" applyFont="1" applyFill="1" applyBorder="1" applyAlignment="1">
      <alignment horizontal="center" vertical="top"/>
    </xf>
    <xf numFmtId="0" fontId="19" fillId="36" borderId="0" xfId="43" applyFont="1" applyFill="1" applyAlignment="1"/>
    <xf numFmtId="0" fontId="19" fillId="36" borderId="0" xfId="43" applyFont="1" applyFill="1" applyAlignment="1">
      <alignment horizontal="center"/>
    </xf>
    <xf numFmtId="0" fontId="22" fillId="36" borderId="0" xfId="43" applyFont="1" applyFill="1" applyAlignment="1">
      <alignment vertical="top"/>
    </xf>
    <xf numFmtId="0" fontId="21" fillId="37" borderId="14" xfId="43" applyFont="1" applyFill="1" applyBorder="1" applyAlignment="1">
      <alignment horizontal="center" vertical="top"/>
    </xf>
    <xf numFmtId="0" fontId="21" fillId="37" borderId="11" xfId="43" applyFont="1" applyFill="1" applyBorder="1" applyAlignment="1">
      <alignment horizontal="center" vertical="top"/>
    </xf>
    <xf numFmtId="0" fontId="21" fillId="37" borderId="15" xfId="43" applyFont="1" applyFill="1" applyBorder="1" applyAlignment="1">
      <alignment horizontal="center" vertical="top"/>
    </xf>
    <xf numFmtId="0" fontId="19" fillId="36" borderId="93" xfId="43" applyFont="1" applyFill="1" applyBorder="1" applyAlignment="1"/>
    <xf numFmtId="0" fontId="21" fillId="37" borderId="21" xfId="43" applyFont="1" applyFill="1" applyBorder="1" applyAlignment="1">
      <alignment horizontal="center" vertical="top"/>
    </xf>
    <xf numFmtId="0" fontId="21" fillId="37" borderId="19" xfId="43" applyFont="1" applyFill="1" applyBorder="1" applyAlignment="1">
      <alignment horizontal="center" vertical="top"/>
    </xf>
    <xf numFmtId="0" fontId="21" fillId="37" borderId="75" xfId="43" applyFont="1" applyFill="1" applyBorder="1" applyAlignment="1">
      <alignment horizontal="center" vertical="top"/>
    </xf>
    <xf numFmtId="0" fontId="21" fillId="37" borderId="87" xfId="43" applyFont="1" applyFill="1" applyBorder="1" applyAlignment="1">
      <alignment horizontal="center" vertical="top"/>
    </xf>
    <xf numFmtId="0" fontId="21" fillId="37" borderId="94" xfId="43" applyFont="1" applyFill="1" applyBorder="1" applyAlignment="1">
      <alignment horizontal="center" vertical="top"/>
    </xf>
    <xf numFmtId="0" fontId="19" fillId="37" borderId="95" xfId="43" applyFont="1" applyFill="1" applyBorder="1" applyAlignment="1"/>
    <xf numFmtId="0" fontId="19" fillId="37" borderId="90" xfId="43" applyFont="1" applyFill="1" applyBorder="1" applyAlignment="1"/>
    <xf numFmtId="0" fontId="21" fillId="37" borderId="105" xfId="43" applyFont="1" applyFill="1" applyBorder="1" applyAlignment="1">
      <alignment horizontal="center" vertical="top"/>
    </xf>
    <xf numFmtId="0" fontId="21" fillId="37" borderId="97" xfId="43" applyFont="1" applyFill="1" applyBorder="1" applyAlignment="1">
      <alignment horizontal="center" vertical="top"/>
    </xf>
    <xf numFmtId="0" fontId="21" fillId="37" borderId="96" xfId="43" applyFont="1" applyFill="1" applyBorder="1" applyAlignment="1">
      <alignment horizontal="center" vertical="top"/>
    </xf>
    <xf numFmtId="0" fontId="19" fillId="36" borderId="98" xfId="43" applyFont="1" applyFill="1" applyBorder="1" applyAlignment="1">
      <alignment vertical="top"/>
    </xf>
    <xf numFmtId="0" fontId="19" fillId="36" borderId="95" xfId="43" applyFont="1" applyFill="1" applyBorder="1" applyAlignment="1">
      <alignment vertical="top"/>
    </xf>
    <xf numFmtId="0" fontId="19" fillId="36" borderId="0" xfId="43" applyFont="1" applyFill="1" applyAlignment="1">
      <alignment vertical="top"/>
    </xf>
    <xf numFmtId="0" fontId="19" fillId="36" borderId="21" xfId="43" applyFont="1" applyFill="1" applyBorder="1" applyAlignment="1">
      <alignment vertical="top"/>
    </xf>
    <xf numFmtId="0" fontId="20" fillId="37" borderId="92" xfId="43" applyFont="1" applyFill="1" applyBorder="1" applyAlignment="1">
      <alignment vertical="top"/>
    </xf>
    <xf numFmtId="0" fontId="20" fillId="37" borderId="21" xfId="43" applyFont="1" applyFill="1" applyBorder="1" applyAlignment="1">
      <alignment vertical="top"/>
    </xf>
    <xf numFmtId="0" fontId="20" fillId="37" borderId="86" xfId="43" applyFont="1" applyFill="1" applyBorder="1" applyAlignment="1">
      <alignment vertical="top"/>
    </xf>
    <xf numFmtId="0" fontId="20" fillId="37" borderId="87" xfId="43" applyFont="1" applyFill="1" applyBorder="1" applyAlignment="1">
      <alignment vertical="top"/>
    </xf>
    <xf numFmtId="0" fontId="20" fillId="37" borderId="0" xfId="43" applyFont="1" applyFill="1" applyAlignment="1">
      <alignment vertical="top"/>
    </xf>
    <xf numFmtId="0" fontId="21" fillId="37" borderId="101" xfId="43" applyFont="1" applyFill="1" applyBorder="1" applyAlignment="1">
      <alignment horizontal="center" vertical="top"/>
    </xf>
    <xf numFmtId="0" fontId="21" fillId="37" borderId="100" xfId="43" applyFont="1" applyFill="1" applyBorder="1" applyAlignment="1">
      <alignment horizontal="center" vertical="top"/>
    </xf>
    <xf numFmtId="0" fontId="21" fillId="37" borderId="99" xfId="43" applyFont="1" applyFill="1" applyBorder="1" applyAlignment="1">
      <alignment horizontal="center" vertical="top"/>
    </xf>
    <xf numFmtId="0" fontId="21" fillId="37" borderId="102" xfId="43" applyFont="1" applyFill="1" applyBorder="1" applyAlignment="1">
      <alignment horizontal="center" vertical="top"/>
    </xf>
    <xf numFmtId="0" fontId="21" fillId="37" borderId="103" xfId="43" applyFont="1" applyFill="1" applyBorder="1" applyAlignment="1">
      <alignment horizontal="center" vertical="top"/>
    </xf>
    <xf numFmtId="0" fontId="21" fillId="37" borderId="104" xfId="43" applyFont="1" applyFill="1" applyBorder="1" applyAlignment="1">
      <alignment horizontal="center" vertical="top"/>
    </xf>
    <xf numFmtId="0" fontId="21" fillId="37" borderId="85" xfId="43" applyFont="1" applyFill="1" applyBorder="1" applyAlignment="1">
      <alignment horizontal="center" vertical="top"/>
    </xf>
    <xf numFmtId="0" fontId="23" fillId="0" borderId="0" xfId="0" applyFont="1" applyAlignment="1"/>
    <xf numFmtId="0" fontId="21" fillId="39" borderId="107" xfId="0" applyFont="1" applyFill="1" applyBorder="1" applyAlignment="1">
      <alignment horizontal="center" vertical="top"/>
    </xf>
    <xf numFmtId="0" fontId="19" fillId="38" borderId="93" xfId="0" applyFont="1" applyFill="1" applyBorder="1" applyAlignment="1"/>
    <xf numFmtId="0" fontId="21" fillId="39" borderId="10" xfId="0" applyFont="1" applyFill="1" applyBorder="1" applyAlignment="1">
      <alignment horizontal="center" vertical="top"/>
    </xf>
    <xf numFmtId="0" fontId="21" fillId="39" borderId="110" xfId="0" applyFont="1" applyFill="1" applyBorder="1" applyAlignment="1">
      <alignment horizontal="center" vertical="top"/>
    </xf>
    <xf numFmtId="0" fontId="21" fillId="39" borderId="85" xfId="0" applyFont="1" applyFill="1" applyBorder="1" applyAlignment="1">
      <alignment horizontal="center" vertical="top"/>
    </xf>
    <xf numFmtId="0" fontId="21" fillId="39" borderId="15" xfId="0" applyFont="1" applyFill="1" applyBorder="1" applyAlignment="1">
      <alignment horizontal="center" vertical="top"/>
    </xf>
    <xf numFmtId="0" fontId="21" fillId="39" borderId="10" xfId="0" applyFont="1" applyFill="1" applyBorder="1" applyAlignment="1">
      <alignment horizontal="center" vertical="top"/>
    </xf>
    <xf numFmtId="0" fontId="19" fillId="39" borderId="110" xfId="0" applyFont="1" applyFill="1" applyBorder="1" applyAlignment="1">
      <alignment vertical="top"/>
    </xf>
    <xf numFmtId="0" fontId="21" fillId="39" borderId="84" xfId="0" applyFont="1" applyFill="1" applyBorder="1" applyAlignment="1">
      <alignment horizontal="center" vertical="top"/>
    </xf>
    <xf numFmtId="0" fontId="21" fillId="39" borderId="11" xfId="0" applyFont="1" applyFill="1" applyBorder="1" applyAlignment="1">
      <alignment horizontal="center" vertical="top"/>
    </xf>
    <xf numFmtId="0" fontId="21" fillId="39" borderId="12" xfId="0" applyFont="1" applyFill="1" applyBorder="1" applyAlignment="1">
      <alignment horizontal="center" vertical="top"/>
    </xf>
    <xf numFmtId="0" fontId="21" fillId="39" borderId="109" xfId="0" applyFont="1" applyFill="1" applyBorder="1" applyAlignment="1">
      <alignment horizontal="center" vertical="top"/>
    </xf>
    <xf numFmtId="0" fontId="21" fillId="39" borderId="83" xfId="0" applyFont="1" applyFill="1" applyBorder="1" applyAlignment="1">
      <alignment horizontal="center" vertical="top"/>
    </xf>
    <xf numFmtId="0" fontId="21" fillId="39" borderId="11" xfId="0" applyFont="1" applyFill="1" applyBorder="1" applyAlignment="1">
      <alignment horizontal="center" vertical="top"/>
    </xf>
    <xf numFmtId="0" fontId="19" fillId="39" borderId="112" xfId="0" applyFont="1" applyFill="1" applyBorder="1" applyAlignment="1">
      <alignment vertical="top"/>
    </xf>
    <xf numFmtId="0" fontId="19" fillId="39" borderId="108" xfId="0" applyFont="1" applyFill="1" applyBorder="1" applyAlignment="1">
      <alignment vertical="top"/>
    </xf>
    <xf numFmtId="0" fontId="19" fillId="38" borderId="0" xfId="0" applyFont="1" applyFill="1" applyAlignment="1"/>
    <xf numFmtId="0" fontId="21" fillId="39" borderId="14" xfId="0" applyFont="1" applyFill="1" applyBorder="1" applyAlignment="1">
      <alignment horizontal="center" vertical="top"/>
    </xf>
    <xf numFmtId="0" fontId="21" fillId="39" borderId="91" xfId="0" applyFont="1" applyFill="1" applyBorder="1" applyAlignment="1">
      <alignment horizontal="center" vertical="top"/>
    </xf>
    <xf numFmtId="0" fontId="21" fillId="39" borderId="106" xfId="0" applyFont="1" applyFill="1" applyBorder="1" applyAlignment="1">
      <alignment horizontal="center" vertical="top"/>
    </xf>
    <xf numFmtId="0" fontId="19" fillId="38" borderId="0" xfId="0" applyFont="1" applyFill="1" applyAlignment="1">
      <alignment vertical="top"/>
    </xf>
    <xf numFmtId="0" fontId="21" fillId="39" borderId="13" xfId="0" applyFont="1" applyFill="1" applyBorder="1" applyAlignment="1">
      <alignment horizontal="center" vertical="top"/>
    </xf>
    <xf numFmtId="0" fontId="19" fillId="39" borderId="111" xfId="0" applyFont="1" applyFill="1" applyBorder="1" applyAlignment="1">
      <alignment vertical="top"/>
    </xf>
    <xf numFmtId="0" fontId="19" fillId="39" borderId="106" xfId="0" applyFont="1" applyFill="1" applyBorder="1" applyAlignment="1">
      <alignment vertical="top"/>
    </xf>
    <xf numFmtId="0" fontId="19" fillId="38" borderId="0" xfId="0" applyFont="1" applyFill="1" applyAlignment="1">
      <alignment horizontal="center"/>
    </xf>
    <xf numFmtId="0" fontId="26" fillId="38" borderId="0" xfId="0" applyFont="1" applyFill="1" applyAlignment="1">
      <alignment vertical="top"/>
    </xf>
    <xf numFmtId="0" fontId="21" fillId="39" borderId="13" xfId="0" applyFont="1" applyFill="1" applyBorder="1" applyAlignment="1">
      <alignment horizontal="center" vertical="top"/>
    </xf>
    <xf numFmtId="0" fontId="21" fillId="39" borderId="19" xfId="0" applyFont="1" applyFill="1" applyBorder="1" applyAlignment="1">
      <alignment horizontal="center" vertical="top"/>
    </xf>
    <xf numFmtId="0" fontId="21" fillId="39" borderId="75" xfId="0" applyFont="1" applyFill="1" applyBorder="1" applyAlignment="1">
      <alignment horizontal="center" vertical="top"/>
    </xf>
    <xf numFmtId="0" fontId="21" fillId="39" borderId="75" xfId="0" applyFont="1" applyFill="1" applyBorder="1" applyAlignment="1">
      <alignment horizontal="center" vertical="top"/>
    </xf>
    <xf numFmtId="0" fontId="21" fillId="39" borderId="113" xfId="0" applyFont="1" applyFill="1" applyBorder="1" applyAlignment="1">
      <alignment horizontal="center" vertical="top"/>
    </xf>
    <xf numFmtId="0" fontId="21" fillId="39" borderId="15" xfId="0" applyFont="1" applyFill="1" applyBorder="1" applyAlignment="1">
      <alignment horizontal="center" vertical="top"/>
    </xf>
    <xf numFmtId="0" fontId="21" fillId="39" borderId="94" xfId="0" applyFont="1" applyFill="1" applyBorder="1" applyAlignment="1">
      <alignment horizontal="center" vertical="top"/>
    </xf>
    <xf numFmtId="0" fontId="19" fillId="39" borderId="95" xfId="0" applyFont="1" applyFill="1" applyBorder="1" applyAlignment="1"/>
    <xf numFmtId="0" fontId="21" fillId="39" borderId="88" xfId="0" applyFont="1" applyFill="1" applyBorder="1" applyAlignment="1">
      <alignment horizontal="center" vertical="top"/>
    </xf>
    <xf numFmtId="0" fontId="19" fillId="39" borderId="90" xfId="0" applyFont="1" applyFill="1" applyBorder="1" applyAlignment="1"/>
    <xf numFmtId="0" fontId="21" fillId="39" borderId="105" xfId="0" applyFont="1" applyFill="1" applyBorder="1" applyAlignment="1">
      <alignment horizontal="center" vertical="top"/>
    </xf>
    <xf numFmtId="0" fontId="21" fillId="39" borderId="97" xfId="0" applyFont="1" applyFill="1" applyBorder="1" applyAlignment="1">
      <alignment horizontal="center" vertical="top"/>
    </xf>
    <xf numFmtId="0" fontId="21" fillId="39" borderId="96" xfId="0" applyFont="1" applyFill="1" applyBorder="1" applyAlignment="1">
      <alignment horizontal="center" vertical="top"/>
    </xf>
    <xf numFmtId="0" fontId="19" fillId="38" borderId="98" xfId="0" applyFont="1" applyFill="1" applyBorder="1" applyAlignment="1">
      <alignment vertical="top"/>
    </xf>
    <xf numFmtId="0" fontId="19" fillId="38" borderId="95" xfId="0" applyFont="1" applyFill="1" applyBorder="1" applyAlignment="1">
      <alignment vertical="top"/>
    </xf>
    <xf numFmtId="0" fontId="21" fillId="39" borderId="108" xfId="0" applyFont="1" applyFill="1" applyBorder="1" applyAlignment="1">
      <alignment horizontal="center" vertical="top"/>
    </xf>
    <xf numFmtId="0" fontId="19" fillId="38" borderId="0" xfId="0" applyFont="1" applyFill="1" applyAlignment="1">
      <alignment vertical="top"/>
    </xf>
    <xf numFmtId="0" fontId="19" fillId="38" borderId="21" xfId="0" applyFont="1" applyFill="1" applyBorder="1" applyAlignment="1">
      <alignment vertical="top"/>
    </xf>
    <xf numFmtId="0" fontId="20" fillId="39" borderId="10" xfId="0" applyFont="1" applyFill="1" applyBorder="1" applyAlignment="1">
      <alignment vertical="top"/>
    </xf>
    <xf numFmtId="0" fontId="20" fillId="39" borderId="13" xfId="0" applyFont="1" applyFill="1" applyBorder="1" applyAlignment="1">
      <alignment vertical="top"/>
    </xf>
    <xf numFmtId="0" fontId="20" fillId="39" borderId="11" xfId="0" applyFont="1" applyFill="1" applyBorder="1" applyAlignment="1">
      <alignment vertical="top"/>
    </xf>
    <xf numFmtId="0" fontId="20" fillId="39" borderId="15" xfId="0" applyFont="1" applyFill="1" applyBorder="1" applyAlignment="1">
      <alignment vertical="top"/>
    </xf>
    <xf numFmtId="0" fontId="20" fillId="39" borderId="114" xfId="0" applyFont="1" applyFill="1" applyBorder="1" applyAlignment="1">
      <alignment vertical="top"/>
    </xf>
    <xf numFmtId="0" fontId="20" fillId="39" borderId="90" xfId="0" applyFont="1" applyFill="1" applyBorder="1" applyAlignment="1">
      <alignment vertical="top"/>
    </xf>
    <xf numFmtId="0" fontId="21" fillId="39" borderId="115" xfId="0" applyFont="1" applyFill="1" applyBorder="1" applyAlignment="1">
      <alignment horizontal="center" vertical="top"/>
    </xf>
    <xf numFmtId="0" fontId="21" fillId="39" borderId="112" xfId="0" applyFont="1" applyFill="1" applyBorder="1" applyAlignment="1">
      <alignment horizontal="center" vertical="top"/>
    </xf>
    <xf numFmtId="0" fontId="0" fillId="40" borderId="53" xfId="0" applyFill="1" applyBorder="1" applyAlignment="1">
      <alignment horizontal="center"/>
    </xf>
    <xf numFmtId="0" fontId="0" fillId="40" borderId="34" xfId="0" applyFill="1" applyBorder="1" applyAlignment="1">
      <alignment horizontal="center"/>
    </xf>
    <xf numFmtId="164" fontId="0" fillId="40" borderId="74" xfId="1" applyNumberFormat="1" applyFont="1" applyFill="1" applyBorder="1"/>
    <xf numFmtId="164" fontId="0" fillId="40" borderId="50" xfId="1" applyNumberFormat="1" applyFont="1" applyFill="1" applyBorder="1"/>
    <xf numFmtId="164" fontId="0" fillId="40" borderId="25" xfId="1" applyNumberFormat="1" applyFont="1" applyFill="1" applyBorder="1"/>
    <xf numFmtId="0" fontId="0" fillId="40" borderId="49" xfId="0" applyFill="1" applyBorder="1" applyAlignment="1">
      <alignment horizontal="center"/>
    </xf>
    <xf numFmtId="0" fontId="0" fillId="40" borderId="54" xfId="0" applyFill="1" applyBorder="1" applyAlignment="1">
      <alignment horizontal="center"/>
    </xf>
    <xf numFmtId="0" fontId="0" fillId="40" borderId="72" xfId="0" applyFill="1" applyBorder="1" applyAlignment="1">
      <alignment horizontal="center"/>
    </xf>
    <xf numFmtId="164" fontId="0" fillId="40" borderId="38" xfId="1" applyNumberFormat="1" applyFont="1" applyFill="1" applyBorder="1"/>
    <xf numFmtId="164" fontId="0" fillId="40" borderId="40" xfId="1" applyNumberFormat="1" applyFont="1" applyFill="1" applyBorder="1"/>
    <xf numFmtId="164" fontId="0" fillId="40" borderId="39" xfId="1" applyNumberFormat="1" applyFont="1" applyFill="1" applyBorder="1"/>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Followed Hyperlink" xfId="45" builtinId="9"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4" builtinId="8" customBuiltin="1"/>
    <cellStyle name="Input" xfId="10" builtinId="20" customBuiltin="1"/>
    <cellStyle name="Linked Cell" xfId="13" builtinId="24" customBuiltin="1"/>
    <cellStyle name="Neutral" xfId="9" builtinId="28" customBuiltin="1"/>
    <cellStyle name="Normal" xfId="0" builtinId="0"/>
    <cellStyle name="Normal 2" xfId="43"/>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0"/>
  <sheetViews>
    <sheetView tabSelected="1" workbookViewId="0">
      <selection activeCell="B2" sqref="B2"/>
    </sheetView>
  </sheetViews>
  <sheetFormatPr defaultRowHeight="15"/>
  <cols>
    <col min="1" max="12" width="9.140625" style="6"/>
  </cols>
  <sheetData>
    <row r="1" spans="1:12" s="89" customFormat="1" ht="18.75">
      <c r="A1" s="233" t="s">
        <v>194</v>
      </c>
      <c r="B1" s="233" t="s">
        <v>195</v>
      </c>
      <c r="C1" s="6"/>
      <c r="D1" s="6"/>
      <c r="E1" s="6"/>
      <c r="F1" s="6"/>
      <c r="G1" s="6"/>
      <c r="H1" s="6"/>
      <c r="I1" s="6"/>
      <c r="J1" s="6"/>
      <c r="K1" s="6"/>
      <c r="L1" s="6"/>
    </row>
    <row r="2" spans="1:12" s="89" customFormat="1">
      <c r="A2" s="6"/>
      <c r="B2" s="6"/>
      <c r="C2" s="6"/>
      <c r="D2" s="6"/>
      <c r="E2" s="6"/>
      <c r="F2" s="6"/>
      <c r="G2" s="6"/>
      <c r="H2" s="6"/>
      <c r="I2" s="6"/>
      <c r="J2" s="6"/>
      <c r="K2" s="6"/>
      <c r="L2" s="6"/>
    </row>
    <row r="3" spans="1:12">
      <c r="A3" s="185" t="s">
        <v>57</v>
      </c>
      <c r="B3" s="181"/>
      <c r="C3" s="181"/>
      <c r="D3" s="181"/>
      <c r="E3" s="181"/>
    </row>
    <row r="4" spans="1:12">
      <c r="A4" s="185" t="s">
        <v>58</v>
      </c>
      <c r="B4" s="181"/>
      <c r="C4" s="181"/>
      <c r="D4" s="181"/>
      <c r="E4" s="181"/>
    </row>
    <row r="6" spans="1:12" ht="15.75">
      <c r="A6" s="200" t="s">
        <v>59</v>
      </c>
      <c r="B6" s="181"/>
      <c r="C6" s="181"/>
      <c r="D6" s="181"/>
      <c r="E6" s="181"/>
    </row>
    <row r="7" spans="1:12" ht="15.75">
      <c r="A7" s="201"/>
      <c r="B7" s="181"/>
      <c r="C7" s="181"/>
      <c r="D7" s="181"/>
      <c r="E7" s="181"/>
    </row>
    <row r="8" spans="1:12" ht="15.75" hidden="1">
      <c r="A8" s="197" t="s">
        <v>60</v>
      </c>
      <c r="B8" s="194"/>
      <c r="C8" s="194"/>
      <c r="D8" s="191"/>
      <c r="E8" s="181"/>
    </row>
    <row r="9" spans="1:12" ht="15.75" hidden="1">
      <c r="A9" s="188" t="s">
        <v>61</v>
      </c>
      <c r="B9" s="184">
        <v>3349</v>
      </c>
      <c r="C9" s="199" t="s">
        <v>62</v>
      </c>
      <c r="D9" s="196">
        <v>20</v>
      </c>
      <c r="E9" s="181"/>
    </row>
    <row r="10" spans="1:12" ht="15.75" hidden="1">
      <c r="A10" s="188" t="s">
        <v>63</v>
      </c>
      <c r="B10" s="184">
        <v>2</v>
      </c>
      <c r="C10" s="199" t="s">
        <v>64</v>
      </c>
      <c r="D10" s="196">
        <v>0</v>
      </c>
      <c r="E10" s="181"/>
    </row>
    <row r="11" spans="1:12" ht="15.75" hidden="1">
      <c r="A11" s="188"/>
      <c r="B11" s="184"/>
      <c r="C11" s="199" t="s">
        <v>65</v>
      </c>
      <c r="D11" s="196">
        <v>0.15</v>
      </c>
      <c r="E11" s="181"/>
    </row>
    <row r="12" spans="1:12" ht="16.5" hidden="1" thickBot="1">
      <c r="A12" s="193"/>
      <c r="B12" s="190"/>
      <c r="C12" s="187" t="s">
        <v>66</v>
      </c>
      <c r="D12" s="183">
        <v>0.15</v>
      </c>
      <c r="E12" s="181"/>
    </row>
    <row r="13" spans="1:12" ht="16.5" hidden="1" thickBot="1">
      <c r="A13" s="201"/>
      <c r="B13" s="181"/>
      <c r="C13" s="181"/>
      <c r="D13" s="181"/>
      <c r="E13" s="181"/>
    </row>
    <row r="14" spans="1:12" ht="15.75" hidden="1">
      <c r="A14" s="198" t="s">
        <v>67</v>
      </c>
      <c r="B14" s="195">
        <v>3365</v>
      </c>
      <c r="C14" s="181"/>
      <c r="D14" s="181"/>
      <c r="E14" s="181"/>
    </row>
    <row r="15" spans="1:12" ht="16.5" hidden="1" thickBot="1">
      <c r="A15" s="193" t="s">
        <v>68</v>
      </c>
      <c r="B15" s="183">
        <v>3349</v>
      </c>
      <c r="C15" s="181"/>
      <c r="D15" s="181"/>
      <c r="E15" s="181"/>
    </row>
    <row r="16" spans="1:12" ht="16.5" hidden="1" thickBot="1">
      <c r="A16" s="201"/>
      <c r="B16" s="181"/>
      <c r="C16" s="181"/>
      <c r="D16" s="181"/>
      <c r="E16" s="181"/>
    </row>
    <row r="17" spans="1:11" ht="15.75" hidden="1">
      <c r="A17" s="197" t="s">
        <v>69</v>
      </c>
      <c r="B17" s="194"/>
      <c r="C17" s="194"/>
      <c r="D17" s="194"/>
      <c r="E17" s="191"/>
    </row>
    <row r="18" spans="1:11" ht="15.75" hidden="1">
      <c r="A18" s="192" t="s">
        <v>70</v>
      </c>
      <c r="B18" s="189" t="s">
        <v>71</v>
      </c>
      <c r="C18" s="186" t="s">
        <v>72</v>
      </c>
      <c r="D18" s="186" t="s">
        <v>73</v>
      </c>
      <c r="E18" s="182" t="s">
        <v>74</v>
      </c>
    </row>
    <row r="19" spans="1:11" ht="15.75" hidden="1">
      <c r="A19" s="203"/>
      <c r="B19" s="199" t="s">
        <v>75</v>
      </c>
      <c r="C19" s="204"/>
      <c r="D19" s="204"/>
      <c r="E19" s="205"/>
      <c r="F19" s="181"/>
      <c r="G19" s="181"/>
      <c r="H19" s="181"/>
      <c r="I19" s="181"/>
      <c r="J19" s="181"/>
      <c r="K19" s="181"/>
    </row>
    <row r="20" spans="1:11" ht="15.75" hidden="1">
      <c r="A20" s="188">
        <v>1</v>
      </c>
      <c r="B20" s="184" t="s">
        <v>76</v>
      </c>
      <c r="C20" s="184">
        <v>2316</v>
      </c>
      <c r="D20" s="184">
        <v>2316</v>
      </c>
      <c r="E20" s="196">
        <v>0.69155</v>
      </c>
      <c r="F20" s="181"/>
      <c r="G20" s="181"/>
      <c r="H20" s="181"/>
      <c r="I20" s="181"/>
      <c r="J20" s="181"/>
      <c r="K20" s="181"/>
    </row>
    <row r="21" spans="1:11" ht="16.5" hidden="1" thickBot="1">
      <c r="A21" s="193">
        <v>2</v>
      </c>
      <c r="B21" s="190" t="s">
        <v>77</v>
      </c>
      <c r="C21" s="190">
        <v>1033</v>
      </c>
      <c r="D21" s="190">
        <v>1033</v>
      </c>
      <c r="E21" s="183">
        <v>0.30845</v>
      </c>
      <c r="F21" s="181"/>
      <c r="G21" s="181"/>
      <c r="H21" s="181"/>
      <c r="I21" s="181"/>
      <c r="J21" s="181"/>
      <c r="K21" s="181"/>
    </row>
    <row r="22" spans="1:11" hidden="1"/>
    <row r="23" spans="1:11" hidden="1"/>
    <row r="24" spans="1:11" ht="16.5" hidden="1" thickBot="1">
      <c r="A24" s="206"/>
      <c r="B24" s="206"/>
      <c r="C24" s="206"/>
      <c r="D24" s="206"/>
      <c r="E24" s="206"/>
      <c r="F24" s="206"/>
      <c r="G24" s="206"/>
      <c r="H24" s="206"/>
      <c r="I24" s="206"/>
      <c r="J24" s="206"/>
      <c r="K24" s="206"/>
    </row>
    <row r="25" spans="1:11" ht="15.75" hidden="1" thickTop="1">
      <c r="A25" s="181"/>
      <c r="B25" s="181"/>
      <c r="C25" s="181"/>
      <c r="D25" s="181"/>
      <c r="E25" s="181"/>
      <c r="F25" s="181"/>
      <c r="G25" s="181"/>
      <c r="H25" s="181"/>
      <c r="I25" s="181"/>
      <c r="J25" s="181"/>
      <c r="K25" s="181"/>
    </row>
    <row r="26" spans="1:11" hidden="1">
      <c r="A26" s="185" t="s">
        <v>57</v>
      </c>
      <c r="B26" s="181"/>
      <c r="C26" s="181"/>
      <c r="D26" s="181"/>
      <c r="E26" s="181"/>
      <c r="F26" s="181"/>
      <c r="G26" s="181"/>
      <c r="H26" s="181"/>
      <c r="I26" s="181"/>
      <c r="J26" s="181"/>
      <c r="K26" s="181"/>
    </row>
    <row r="27" spans="1:11" hidden="1">
      <c r="A27" s="185" t="s">
        <v>58</v>
      </c>
      <c r="B27" s="181"/>
      <c r="C27" s="181"/>
      <c r="D27" s="181"/>
      <c r="E27" s="181"/>
      <c r="F27" s="181"/>
      <c r="G27" s="181"/>
      <c r="H27" s="181"/>
      <c r="I27" s="181"/>
      <c r="J27" s="181"/>
      <c r="K27" s="181"/>
    </row>
    <row r="28" spans="1:11" hidden="1"/>
    <row r="29" spans="1:11" ht="15.75" hidden="1">
      <c r="A29" s="200" t="s">
        <v>59</v>
      </c>
      <c r="B29" s="181"/>
      <c r="C29" s="181"/>
      <c r="D29" s="181"/>
      <c r="E29" s="181"/>
      <c r="F29" s="181"/>
      <c r="G29" s="181"/>
      <c r="H29" s="181"/>
      <c r="I29" s="181"/>
      <c r="J29" s="181"/>
      <c r="K29" s="181"/>
    </row>
    <row r="30" spans="1:11" ht="16.5" hidden="1" thickBot="1">
      <c r="A30" s="201"/>
      <c r="B30" s="181"/>
      <c r="C30" s="181"/>
      <c r="D30" s="181"/>
      <c r="E30" s="181"/>
      <c r="F30" s="181"/>
      <c r="G30" s="181"/>
      <c r="H30" s="181"/>
      <c r="I30" s="181"/>
      <c r="J30" s="181"/>
      <c r="K30" s="181"/>
    </row>
    <row r="31" spans="1:11" ht="15.75" hidden="1">
      <c r="A31" s="197" t="s">
        <v>78</v>
      </c>
      <c r="B31" s="194"/>
      <c r="C31" s="194"/>
      <c r="D31" s="194"/>
      <c r="E31" s="194"/>
      <c r="F31" s="194"/>
      <c r="G31" s="194"/>
      <c r="H31" s="194"/>
      <c r="I31" s="194"/>
      <c r="J31" s="194"/>
      <c r="K31" s="191"/>
    </row>
    <row r="32" spans="1:11" ht="15.75" hidden="1">
      <c r="A32" s="192" t="s">
        <v>79</v>
      </c>
      <c r="B32" s="189" t="s">
        <v>80</v>
      </c>
      <c r="C32" s="186" t="s">
        <v>81</v>
      </c>
      <c r="D32" s="186" t="s">
        <v>82</v>
      </c>
      <c r="E32" s="189" t="s">
        <v>83</v>
      </c>
      <c r="F32" s="186" t="s">
        <v>84</v>
      </c>
      <c r="G32" s="186" t="s">
        <v>85</v>
      </c>
      <c r="H32" s="189" t="s">
        <v>86</v>
      </c>
      <c r="I32" s="189" t="s">
        <v>87</v>
      </c>
      <c r="J32" s="189" t="s">
        <v>88</v>
      </c>
      <c r="K32" s="207" t="s">
        <v>89</v>
      </c>
    </row>
    <row r="33" spans="1:11" ht="15.75" hidden="1">
      <c r="A33" s="208"/>
      <c r="B33" s="189" t="s">
        <v>90</v>
      </c>
      <c r="C33" s="209"/>
      <c r="D33" s="209"/>
      <c r="E33" s="189" t="s">
        <v>91</v>
      </c>
      <c r="F33" s="209"/>
      <c r="G33" s="209"/>
      <c r="H33" s="189" t="s">
        <v>92</v>
      </c>
      <c r="I33" s="189" t="s">
        <v>92</v>
      </c>
      <c r="J33" s="189" t="s">
        <v>93</v>
      </c>
      <c r="K33" s="207" t="s">
        <v>94</v>
      </c>
    </row>
    <row r="34" spans="1:11" ht="15.75" hidden="1">
      <c r="A34" s="208"/>
      <c r="B34" s="189"/>
      <c r="C34" s="209"/>
      <c r="D34" s="209"/>
      <c r="E34" s="189"/>
      <c r="F34" s="209"/>
      <c r="G34" s="209"/>
      <c r="H34" s="189"/>
      <c r="I34" s="189"/>
      <c r="J34" s="189" t="s">
        <v>95</v>
      </c>
      <c r="K34" s="207"/>
    </row>
    <row r="35" spans="1:11" ht="15.75" hidden="1">
      <c r="A35" s="203"/>
      <c r="B35" s="199"/>
      <c r="C35" s="204"/>
      <c r="D35" s="204"/>
      <c r="E35" s="199"/>
      <c r="F35" s="204"/>
      <c r="G35" s="204"/>
      <c r="H35" s="199"/>
      <c r="I35" s="199"/>
      <c r="J35" s="199" t="s">
        <v>96</v>
      </c>
      <c r="K35" s="210"/>
    </row>
    <row r="36" spans="1:11" ht="15.75" hidden="1">
      <c r="A36" s="188">
        <v>1</v>
      </c>
      <c r="B36" s="199">
        <v>1</v>
      </c>
      <c r="C36" s="199" t="s">
        <v>97</v>
      </c>
      <c r="D36" s="199"/>
      <c r="E36" s="184">
        <v>0.3135</v>
      </c>
      <c r="F36" s="184">
        <v>1528.19</v>
      </c>
      <c r="G36" s="184" t="s">
        <v>98</v>
      </c>
      <c r="H36" s="184">
        <v>0.68653779000000004</v>
      </c>
      <c r="I36" s="184" t="s">
        <v>98</v>
      </c>
      <c r="J36" s="184">
        <v>0.31346221000000002</v>
      </c>
      <c r="K36" s="196" t="s">
        <v>98</v>
      </c>
    </row>
    <row r="37" spans="1:11" ht="15.75" hidden="1">
      <c r="A37" s="188">
        <v>2</v>
      </c>
      <c r="B37" s="199">
        <v>2</v>
      </c>
      <c r="C37" s="199" t="s">
        <v>99</v>
      </c>
      <c r="D37" s="199"/>
      <c r="E37" s="184">
        <v>1.3299999999999999E-2</v>
      </c>
      <c r="F37" s="184">
        <v>45.14</v>
      </c>
      <c r="G37" s="184" t="s">
        <v>98</v>
      </c>
      <c r="H37" s="184">
        <v>0.67739978000000001</v>
      </c>
      <c r="I37" s="184" t="s">
        <v>98</v>
      </c>
      <c r="J37" s="184">
        <v>0.32260021999999999</v>
      </c>
      <c r="K37" s="196" t="s">
        <v>98</v>
      </c>
    </row>
    <row r="38" spans="1:11" ht="15.75" hidden="1">
      <c r="A38" s="188">
        <v>3</v>
      </c>
      <c r="B38" s="199">
        <v>3</v>
      </c>
      <c r="C38" s="199" t="s">
        <v>100</v>
      </c>
      <c r="D38" s="199"/>
      <c r="E38" s="184">
        <v>5.1000000000000004E-3</v>
      </c>
      <c r="F38" s="184">
        <v>17.12</v>
      </c>
      <c r="G38" s="184" t="s">
        <v>98</v>
      </c>
      <c r="H38" s="184">
        <v>0.67395059999999996</v>
      </c>
      <c r="I38" s="184" t="s">
        <v>98</v>
      </c>
      <c r="J38" s="184">
        <v>0.32604939999999999</v>
      </c>
      <c r="K38" s="196" t="s">
        <v>98</v>
      </c>
    </row>
    <row r="39" spans="1:11" ht="15.75" hidden="1">
      <c r="A39" s="188">
        <v>4</v>
      </c>
      <c r="B39" s="199">
        <v>4</v>
      </c>
      <c r="C39" s="199" t="s">
        <v>101</v>
      </c>
      <c r="D39" s="199"/>
      <c r="E39" s="184">
        <v>3.3999999999999998E-3</v>
      </c>
      <c r="F39" s="184">
        <v>11.48</v>
      </c>
      <c r="G39" s="184">
        <v>6.9999999999999999E-4</v>
      </c>
      <c r="H39" s="184">
        <v>0.67164541</v>
      </c>
      <c r="I39" s="184" t="s">
        <v>98</v>
      </c>
      <c r="J39" s="184">
        <v>0.32835459</v>
      </c>
      <c r="K39" s="196" t="s">
        <v>98</v>
      </c>
    </row>
    <row r="40" spans="1:11" ht="15.75" hidden="1">
      <c r="A40" s="188">
        <v>5</v>
      </c>
      <c r="B40" s="199">
        <v>5</v>
      </c>
      <c r="C40" s="199" t="s">
        <v>102</v>
      </c>
      <c r="D40" s="199"/>
      <c r="E40" s="184">
        <v>1.1900000000000001E-2</v>
      </c>
      <c r="F40" s="184">
        <v>40.1</v>
      </c>
      <c r="G40" s="184" t="s">
        <v>98</v>
      </c>
      <c r="H40" s="184">
        <v>0.66368506000000005</v>
      </c>
      <c r="I40" s="184" t="s">
        <v>98</v>
      </c>
      <c r="J40" s="184">
        <v>0.33631494000000001</v>
      </c>
      <c r="K40" s="196" t="s">
        <v>98</v>
      </c>
    </row>
    <row r="41" spans="1:11" ht="15.75" hidden="1">
      <c r="A41" s="188">
        <v>6</v>
      </c>
      <c r="B41" s="199">
        <v>6</v>
      </c>
      <c r="C41" s="199" t="s">
        <v>103</v>
      </c>
      <c r="D41" s="199"/>
      <c r="E41" s="184">
        <v>1.1599999999999999E-2</v>
      </c>
      <c r="F41" s="184">
        <v>39.049999999999997</v>
      </c>
      <c r="G41" s="184" t="s">
        <v>98</v>
      </c>
      <c r="H41" s="184">
        <v>0.65601916000000005</v>
      </c>
      <c r="I41" s="184" t="s">
        <v>98</v>
      </c>
      <c r="J41" s="184">
        <v>0.34398084000000001</v>
      </c>
      <c r="K41" s="196" t="s">
        <v>98</v>
      </c>
    </row>
    <row r="42" spans="1:11" ht="15.75" hidden="1">
      <c r="A42" s="188">
        <v>7</v>
      </c>
      <c r="B42" s="199">
        <v>7</v>
      </c>
      <c r="C42" s="199" t="s">
        <v>104</v>
      </c>
      <c r="D42" s="199"/>
      <c r="E42" s="184">
        <v>7.3000000000000001E-3</v>
      </c>
      <c r="F42" s="184">
        <v>24.71</v>
      </c>
      <c r="G42" s="184" t="s">
        <v>98</v>
      </c>
      <c r="H42" s="184">
        <v>0.65120248000000003</v>
      </c>
      <c r="I42" s="184" t="s">
        <v>98</v>
      </c>
      <c r="J42" s="184">
        <v>0.34879752000000003</v>
      </c>
      <c r="K42" s="196" t="s">
        <v>98</v>
      </c>
    </row>
    <row r="43" spans="1:11" ht="15.75" hidden="1">
      <c r="A43" s="188">
        <v>8</v>
      </c>
      <c r="B43" s="199">
        <v>8</v>
      </c>
      <c r="C43" s="199" t="s">
        <v>105</v>
      </c>
      <c r="D43" s="199"/>
      <c r="E43" s="184">
        <v>4.0000000000000001E-3</v>
      </c>
      <c r="F43" s="184">
        <v>13.42</v>
      </c>
      <c r="G43" s="184">
        <v>2.9999999999999997E-4</v>
      </c>
      <c r="H43" s="184">
        <v>0.64859666999999999</v>
      </c>
      <c r="I43" s="184" t="s">
        <v>98</v>
      </c>
      <c r="J43" s="184">
        <v>0.35140333000000001</v>
      </c>
      <c r="K43" s="196" t="s">
        <v>98</v>
      </c>
    </row>
    <row r="44" spans="1:11" ht="15.75" hidden="1">
      <c r="A44" s="188">
        <v>9</v>
      </c>
      <c r="B44" s="199">
        <v>9</v>
      </c>
      <c r="C44" s="199" t="s">
        <v>106</v>
      </c>
      <c r="D44" s="199"/>
      <c r="E44" s="184">
        <v>9.4999999999999998E-3</v>
      </c>
      <c r="F44" s="184">
        <v>31.98</v>
      </c>
      <c r="G44" s="184" t="s">
        <v>98</v>
      </c>
      <c r="H44" s="184">
        <v>0.64244345999999997</v>
      </c>
      <c r="I44" s="184" t="s">
        <v>98</v>
      </c>
      <c r="J44" s="184">
        <v>0.35755653999999998</v>
      </c>
      <c r="K44" s="196" t="s">
        <v>98</v>
      </c>
    </row>
    <row r="45" spans="1:11" ht="15.75" hidden="1">
      <c r="A45" s="188">
        <v>10</v>
      </c>
      <c r="B45" s="199">
        <v>10</v>
      </c>
      <c r="C45" s="199" t="s">
        <v>107</v>
      </c>
      <c r="D45" s="199"/>
      <c r="E45" s="184">
        <v>2.0999999999999999E-3</v>
      </c>
      <c r="F45" s="184">
        <v>6.94</v>
      </c>
      <c r="G45" s="184">
        <v>8.5000000000000006E-3</v>
      </c>
      <c r="H45" s="184">
        <v>0.64111021000000001</v>
      </c>
      <c r="I45" s="184" t="s">
        <v>98</v>
      </c>
      <c r="J45" s="184">
        <v>0.35888978999999999</v>
      </c>
      <c r="K45" s="196" t="s">
        <v>98</v>
      </c>
    </row>
    <row r="46" spans="1:11" ht="15.75" hidden="1">
      <c r="A46" s="188">
        <v>11</v>
      </c>
      <c r="B46" s="199">
        <v>11</v>
      </c>
      <c r="C46" s="199" t="s">
        <v>108</v>
      </c>
      <c r="D46" s="199"/>
      <c r="E46" s="184">
        <v>1.6000000000000001E-3</v>
      </c>
      <c r="F46" s="184">
        <v>5.24</v>
      </c>
      <c r="G46" s="184">
        <v>2.2100000000000002E-2</v>
      </c>
      <c r="H46" s="184">
        <v>0.64010518000000005</v>
      </c>
      <c r="I46" s="184" t="s">
        <v>98</v>
      </c>
      <c r="J46" s="184">
        <v>0.35989482</v>
      </c>
      <c r="K46" s="196" t="s">
        <v>98</v>
      </c>
    </row>
    <row r="47" spans="1:11" ht="15.75" hidden="1">
      <c r="A47" s="188">
        <v>12</v>
      </c>
      <c r="B47" s="199">
        <v>12</v>
      </c>
      <c r="C47" s="199" t="s">
        <v>109</v>
      </c>
      <c r="D47" s="199"/>
      <c r="E47" s="184">
        <v>5.8999999999999999E-3</v>
      </c>
      <c r="F47" s="184">
        <v>19.86</v>
      </c>
      <c r="G47" s="184" t="s">
        <v>98</v>
      </c>
      <c r="H47" s="184">
        <v>0.63631766999999995</v>
      </c>
      <c r="I47" s="184" t="s">
        <v>98</v>
      </c>
      <c r="J47" s="184">
        <v>0.36368233</v>
      </c>
      <c r="K47" s="196" t="s">
        <v>98</v>
      </c>
    </row>
    <row r="48" spans="1:11" ht="16.5" hidden="1" thickBot="1">
      <c r="A48" s="193">
        <v>13</v>
      </c>
      <c r="B48" s="187">
        <v>13</v>
      </c>
      <c r="C48" s="187" t="s">
        <v>110</v>
      </c>
      <c r="D48" s="187"/>
      <c r="E48" s="190">
        <v>2.3E-3</v>
      </c>
      <c r="F48" s="190">
        <v>7.83</v>
      </c>
      <c r="G48" s="190">
        <v>5.1999999999999998E-3</v>
      </c>
      <c r="H48" s="190">
        <v>0.63482700999999997</v>
      </c>
      <c r="I48" s="190" t="s">
        <v>98</v>
      </c>
      <c r="J48" s="190">
        <v>0.36517298999999998</v>
      </c>
      <c r="K48" s="183" t="s">
        <v>98</v>
      </c>
    </row>
    <row r="49" spans="1:11" hidden="1"/>
    <row r="50" spans="1:11" hidden="1"/>
    <row r="51" spans="1:11" ht="16.5" hidden="1" thickBot="1">
      <c r="A51" s="206"/>
      <c r="B51" s="206"/>
      <c r="C51" s="206"/>
      <c r="D51" s="206"/>
      <c r="E51" s="206"/>
      <c r="F51" s="206"/>
      <c r="G51" s="206"/>
      <c r="H51" s="206"/>
      <c r="I51" s="206"/>
      <c r="J51" s="206"/>
      <c r="K51" s="206"/>
    </row>
    <row r="52" spans="1:11" ht="15.75" hidden="1" thickTop="1">
      <c r="A52" s="181"/>
      <c r="B52" s="181"/>
      <c r="C52" s="181"/>
      <c r="D52" s="181"/>
      <c r="E52" s="181"/>
      <c r="F52" s="181"/>
      <c r="G52" s="181"/>
      <c r="H52" s="181"/>
      <c r="I52" s="181"/>
      <c r="J52" s="181"/>
      <c r="K52" s="181"/>
    </row>
    <row r="53" spans="1:11" hidden="1">
      <c r="A53" s="185" t="s">
        <v>57</v>
      </c>
      <c r="B53" s="181"/>
      <c r="C53" s="181"/>
      <c r="D53" s="181"/>
      <c r="E53" s="181"/>
      <c r="F53" s="181"/>
      <c r="G53" s="181"/>
      <c r="H53" s="181"/>
      <c r="I53" s="181"/>
      <c r="J53" s="181"/>
      <c r="K53" s="181"/>
    </row>
    <row r="54" spans="1:11" hidden="1">
      <c r="A54" s="185" t="s">
        <v>58</v>
      </c>
      <c r="B54" s="181"/>
      <c r="C54" s="181"/>
      <c r="D54" s="181"/>
      <c r="E54" s="181"/>
      <c r="F54" s="181"/>
      <c r="G54" s="181"/>
      <c r="H54" s="181"/>
      <c r="I54" s="181"/>
      <c r="J54" s="181"/>
      <c r="K54" s="181"/>
    </row>
    <row r="55" spans="1:11" hidden="1">
      <c r="A55" s="185" t="s">
        <v>111</v>
      </c>
      <c r="B55" s="181"/>
      <c r="C55" s="181"/>
      <c r="D55" s="181"/>
      <c r="E55" s="181"/>
      <c r="F55" s="181"/>
      <c r="G55" s="181"/>
      <c r="H55" s="181"/>
      <c r="I55" s="181"/>
      <c r="J55" s="181"/>
      <c r="K55" s="181"/>
    </row>
    <row r="56" spans="1:11" hidden="1"/>
    <row r="57" spans="1:11" ht="15.75" hidden="1">
      <c r="A57" s="200" t="s">
        <v>112</v>
      </c>
      <c r="B57" s="181"/>
      <c r="C57" s="181"/>
      <c r="D57" s="181"/>
      <c r="E57" s="181"/>
      <c r="F57" s="181"/>
      <c r="G57" s="181"/>
      <c r="H57" s="181"/>
      <c r="I57" s="181"/>
      <c r="J57" s="181"/>
      <c r="K57" s="181"/>
    </row>
    <row r="58" spans="1:11" ht="16.5" hidden="1" thickBot="1">
      <c r="A58" s="201"/>
      <c r="B58" s="181"/>
      <c r="C58" s="181"/>
      <c r="D58" s="181"/>
      <c r="E58" s="181"/>
      <c r="F58" s="181"/>
      <c r="G58" s="181"/>
      <c r="H58" s="181"/>
      <c r="I58" s="181"/>
      <c r="J58" s="181"/>
      <c r="K58" s="181"/>
    </row>
    <row r="59" spans="1:11" ht="15.75" hidden="1">
      <c r="A59" s="211" t="s">
        <v>72</v>
      </c>
      <c r="B59" s="212"/>
      <c r="C59" s="197" t="s">
        <v>113</v>
      </c>
      <c r="D59" s="194"/>
      <c r="E59" s="194"/>
      <c r="F59" s="191"/>
      <c r="G59" s="181"/>
      <c r="H59" s="181"/>
      <c r="I59" s="181"/>
      <c r="J59" s="181"/>
      <c r="K59" s="181"/>
    </row>
    <row r="60" spans="1:11" ht="16.5" hidden="1" thickBot="1">
      <c r="A60" s="193" t="s">
        <v>114</v>
      </c>
      <c r="B60" s="213"/>
      <c r="C60" s="192" t="s">
        <v>70</v>
      </c>
      <c r="D60" s="214" t="s">
        <v>115</v>
      </c>
      <c r="E60" s="215"/>
      <c r="F60" s="216"/>
      <c r="G60" s="181"/>
      <c r="H60" s="181"/>
      <c r="I60" s="181"/>
      <c r="J60" s="181"/>
      <c r="K60" s="181"/>
    </row>
    <row r="61" spans="1:11" ht="15.75" hidden="1">
      <c r="A61" s="217"/>
      <c r="B61" s="218"/>
      <c r="C61" s="203"/>
      <c r="D61" s="199">
        <v>1</v>
      </c>
      <c r="E61" s="199">
        <v>2</v>
      </c>
      <c r="F61" s="210" t="s">
        <v>4</v>
      </c>
      <c r="G61" s="181"/>
      <c r="H61" s="181"/>
      <c r="I61" s="181"/>
      <c r="J61" s="181"/>
      <c r="K61" s="181"/>
    </row>
    <row r="62" spans="1:11" hidden="1">
      <c r="A62" s="219"/>
      <c r="B62" s="220"/>
      <c r="C62" s="192">
        <v>1</v>
      </c>
      <c r="D62" s="221">
        <v>1782</v>
      </c>
      <c r="E62" s="221">
        <v>534</v>
      </c>
      <c r="F62" s="222">
        <v>2316</v>
      </c>
      <c r="G62" s="181"/>
      <c r="H62" s="181"/>
      <c r="I62" s="181"/>
      <c r="J62" s="181"/>
      <c r="K62" s="181"/>
    </row>
    <row r="63" spans="1:11" hidden="1">
      <c r="A63" s="219"/>
      <c r="B63" s="220"/>
      <c r="C63" s="203"/>
      <c r="D63" s="223">
        <v>76.94</v>
      </c>
      <c r="E63" s="223">
        <v>23.06</v>
      </c>
      <c r="F63" s="224"/>
      <c r="G63" s="181"/>
      <c r="H63" s="181"/>
      <c r="I63" s="181"/>
      <c r="J63" s="181"/>
      <c r="K63" s="181"/>
    </row>
    <row r="64" spans="1:11" hidden="1">
      <c r="A64" s="219"/>
      <c r="B64" s="220"/>
      <c r="C64" s="192">
        <v>2</v>
      </c>
      <c r="D64" s="221">
        <v>243</v>
      </c>
      <c r="E64" s="221">
        <v>790</v>
      </c>
      <c r="F64" s="222">
        <v>1033</v>
      </c>
      <c r="G64" s="181"/>
      <c r="H64" s="181"/>
      <c r="I64" s="181"/>
      <c r="J64" s="181"/>
      <c r="K64" s="181"/>
    </row>
    <row r="65" spans="1:11" hidden="1">
      <c r="A65" s="219"/>
      <c r="B65" s="220"/>
      <c r="C65" s="203"/>
      <c r="D65" s="223">
        <v>23.52</v>
      </c>
      <c r="E65" s="223">
        <v>76.48</v>
      </c>
      <c r="F65" s="224"/>
      <c r="G65" s="181"/>
      <c r="H65" s="181"/>
      <c r="I65" s="181"/>
      <c r="J65" s="181"/>
      <c r="K65" s="181"/>
    </row>
    <row r="66" spans="1:11" ht="15.75" hidden="1">
      <c r="A66" s="219"/>
      <c r="B66" s="220"/>
      <c r="C66" s="199" t="s">
        <v>4</v>
      </c>
      <c r="D66" s="225">
        <v>2025</v>
      </c>
      <c r="E66" s="225">
        <v>1324</v>
      </c>
      <c r="F66" s="222">
        <v>3349</v>
      </c>
      <c r="G66" s="181"/>
      <c r="H66" s="181"/>
      <c r="I66" s="181"/>
      <c r="J66" s="181"/>
      <c r="K66" s="181"/>
    </row>
    <row r="67" spans="1:11" ht="16.5" hidden="1" thickBot="1">
      <c r="A67" s="219"/>
      <c r="B67" s="220"/>
      <c r="C67" s="226" t="s">
        <v>116</v>
      </c>
      <c r="D67" s="227"/>
      <c r="E67" s="227"/>
      <c r="F67" s="228"/>
      <c r="G67" s="181"/>
      <c r="H67" s="181"/>
      <c r="I67" s="181"/>
      <c r="J67" s="181"/>
      <c r="K67" s="181"/>
    </row>
    <row r="68" spans="1:11" hidden="1"/>
    <row r="69" spans="1:11" hidden="1"/>
    <row r="70" spans="1:11" ht="16.5" hidden="1" thickBot="1">
      <c r="A70" s="206"/>
      <c r="B70" s="206"/>
      <c r="C70" s="206"/>
      <c r="D70" s="206"/>
      <c r="E70" s="206"/>
      <c r="F70" s="206"/>
      <c r="G70" s="206"/>
      <c r="H70" s="206"/>
      <c r="I70" s="206"/>
      <c r="J70" s="206"/>
      <c r="K70" s="206"/>
    </row>
    <row r="71" spans="1:11" ht="15.75" hidden="1" thickTop="1">
      <c r="A71" s="181"/>
      <c r="B71" s="181"/>
      <c r="C71" s="181"/>
      <c r="D71" s="181"/>
      <c r="E71" s="181"/>
      <c r="F71" s="181"/>
      <c r="G71" s="181"/>
      <c r="H71" s="181"/>
      <c r="I71" s="181"/>
      <c r="J71" s="181"/>
      <c r="K71" s="181"/>
    </row>
    <row r="72" spans="1:11" hidden="1">
      <c r="A72" s="185" t="s">
        <v>57</v>
      </c>
      <c r="B72" s="181"/>
      <c r="C72" s="181"/>
      <c r="D72" s="181"/>
      <c r="E72" s="181"/>
      <c r="F72" s="181"/>
      <c r="G72" s="181"/>
      <c r="H72" s="181"/>
      <c r="I72" s="181"/>
      <c r="J72" s="181"/>
      <c r="K72" s="181"/>
    </row>
    <row r="73" spans="1:11" hidden="1">
      <c r="A73" s="185" t="s">
        <v>58</v>
      </c>
      <c r="B73" s="181"/>
      <c r="C73" s="181"/>
      <c r="D73" s="181"/>
      <c r="E73" s="181"/>
      <c r="F73" s="181"/>
      <c r="G73" s="181"/>
      <c r="H73" s="181"/>
      <c r="I73" s="181"/>
      <c r="J73" s="181"/>
      <c r="K73" s="181"/>
    </row>
    <row r="74" spans="1:11" hidden="1">
      <c r="A74" s="185" t="s">
        <v>117</v>
      </c>
      <c r="B74" s="181"/>
      <c r="C74" s="181"/>
      <c r="D74" s="181"/>
      <c r="E74" s="181"/>
      <c r="F74" s="181"/>
      <c r="G74" s="181"/>
      <c r="H74" s="181"/>
      <c r="I74" s="181"/>
      <c r="J74" s="181"/>
      <c r="K74" s="181"/>
    </row>
    <row r="75" spans="1:11" hidden="1"/>
    <row r="76" spans="1:11" ht="15.75" hidden="1">
      <c r="A76" s="200" t="s">
        <v>112</v>
      </c>
      <c r="B76" s="181"/>
      <c r="C76" s="181"/>
      <c r="D76" s="181"/>
      <c r="E76" s="181"/>
      <c r="F76" s="181"/>
      <c r="G76" s="181"/>
      <c r="H76" s="181"/>
      <c r="I76" s="181"/>
      <c r="J76" s="181"/>
      <c r="K76" s="181"/>
    </row>
    <row r="77" spans="1:11" ht="16.5" hidden="1" thickBot="1">
      <c r="A77" s="201"/>
      <c r="B77" s="181"/>
      <c r="C77" s="181"/>
      <c r="D77" s="181"/>
      <c r="E77" s="181"/>
      <c r="F77" s="181"/>
      <c r="G77" s="181"/>
      <c r="H77" s="181"/>
      <c r="I77" s="181"/>
      <c r="J77" s="181"/>
      <c r="K77" s="181"/>
    </row>
    <row r="78" spans="1:11" ht="15.75" hidden="1">
      <c r="A78" s="211" t="s">
        <v>72</v>
      </c>
      <c r="B78" s="212"/>
      <c r="C78" s="197" t="s">
        <v>113</v>
      </c>
      <c r="D78" s="194"/>
      <c r="E78" s="194"/>
      <c r="F78" s="191"/>
      <c r="G78" s="181"/>
      <c r="H78" s="181"/>
      <c r="I78" s="181"/>
      <c r="J78" s="181"/>
      <c r="K78" s="181"/>
    </row>
    <row r="79" spans="1:11" ht="16.5" hidden="1" thickBot="1">
      <c r="A79" s="193" t="s">
        <v>114</v>
      </c>
      <c r="B79" s="213"/>
      <c r="C79" s="192" t="s">
        <v>70</v>
      </c>
      <c r="D79" s="214" t="s">
        <v>115</v>
      </c>
      <c r="E79" s="215"/>
      <c r="F79" s="216"/>
      <c r="G79" s="181"/>
      <c r="H79" s="181"/>
      <c r="I79" s="181"/>
      <c r="J79" s="181"/>
      <c r="K79" s="181"/>
    </row>
    <row r="80" spans="1:11" ht="15.75" hidden="1">
      <c r="A80" s="217"/>
      <c r="B80" s="218"/>
      <c r="C80" s="203"/>
      <c r="D80" s="199">
        <v>1</v>
      </c>
      <c r="E80" s="199">
        <v>2</v>
      </c>
      <c r="F80" s="210" t="s">
        <v>4</v>
      </c>
      <c r="G80" s="181"/>
      <c r="H80" s="181"/>
      <c r="I80" s="181"/>
      <c r="J80" s="181"/>
      <c r="K80" s="181"/>
    </row>
    <row r="81" spans="1:11" hidden="1">
      <c r="A81" s="219"/>
      <c r="B81" s="220"/>
      <c r="C81" s="192">
        <v>1</v>
      </c>
      <c r="D81" s="221">
        <v>1755</v>
      </c>
      <c r="E81" s="221">
        <v>561</v>
      </c>
      <c r="F81" s="222">
        <v>2316</v>
      </c>
      <c r="G81" s="181"/>
      <c r="H81" s="181"/>
      <c r="I81" s="181"/>
      <c r="J81" s="181"/>
      <c r="K81" s="181"/>
    </row>
    <row r="82" spans="1:11" hidden="1">
      <c r="A82" s="219"/>
      <c r="B82" s="220"/>
      <c r="C82" s="203"/>
      <c r="D82" s="223">
        <v>75.78</v>
      </c>
      <c r="E82" s="223">
        <v>24.22</v>
      </c>
      <c r="F82" s="224"/>
      <c r="G82" s="181"/>
      <c r="H82" s="181"/>
      <c r="I82" s="181"/>
      <c r="J82" s="181"/>
      <c r="K82" s="181"/>
    </row>
    <row r="83" spans="1:11" hidden="1">
      <c r="A83" s="219"/>
      <c r="B83" s="220"/>
      <c r="C83" s="192">
        <v>2</v>
      </c>
      <c r="D83" s="221">
        <v>260</v>
      </c>
      <c r="E83" s="221">
        <v>773</v>
      </c>
      <c r="F83" s="222">
        <v>1033</v>
      </c>
      <c r="G83" s="181"/>
      <c r="H83" s="181"/>
      <c r="I83" s="181"/>
      <c r="J83" s="181"/>
      <c r="K83" s="181"/>
    </row>
    <row r="84" spans="1:11" hidden="1">
      <c r="A84" s="219"/>
      <c r="B84" s="220"/>
      <c r="C84" s="203"/>
      <c r="D84" s="223">
        <v>25.17</v>
      </c>
      <c r="E84" s="223">
        <v>74.83</v>
      </c>
      <c r="F84" s="224"/>
      <c r="G84" s="181"/>
      <c r="H84" s="181"/>
      <c r="I84" s="181"/>
      <c r="J84" s="181"/>
      <c r="K84" s="181"/>
    </row>
    <row r="85" spans="1:11" ht="15.75" hidden="1">
      <c r="A85" s="219"/>
      <c r="B85" s="220"/>
      <c r="C85" s="199" t="s">
        <v>4</v>
      </c>
      <c r="D85" s="225">
        <v>2015</v>
      </c>
      <c r="E85" s="225">
        <v>1334</v>
      </c>
      <c r="F85" s="222">
        <v>3349</v>
      </c>
      <c r="G85" s="181"/>
      <c r="H85" s="181"/>
      <c r="I85" s="181"/>
      <c r="J85" s="181"/>
      <c r="K85" s="181"/>
    </row>
    <row r="86" spans="1:11" ht="16.5" hidden="1" thickBot="1">
      <c r="A86" s="219"/>
      <c r="B86" s="220"/>
      <c r="C86" s="226" t="s">
        <v>116</v>
      </c>
      <c r="D86" s="227"/>
      <c r="E86" s="227"/>
      <c r="F86" s="228"/>
      <c r="G86" s="181"/>
      <c r="H86" s="181"/>
      <c r="I86" s="181"/>
      <c r="J86" s="181"/>
      <c r="K86" s="181"/>
    </row>
    <row r="87" spans="1:11" hidden="1"/>
    <row r="88" spans="1:11" hidden="1"/>
    <row r="89" spans="1:11" ht="16.5" hidden="1" thickBot="1">
      <c r="A89" s="206"/>
      <c r="B89" s="206"/>
      <c r="C89" s="206"/>
      <c r="D89" s="206"/>
      <c r="E89" s="206"/>
      <c r="F89" s="206"/>
      <c r="G89" s="206"/>
      <c r="H89" s="206"/>
      <c r="I89" s="206"/>
      <c r="J89" s="206"/>
      <c r="K89" s="206"/>
    </row>
    <row r="90" spans="1:11" ht="15.75" hidden="1" thickTop="1">
      <c r="A90" s="181"/>
      <c r="B90" s="181"/>
      <c r="C90" s="181"/>
      <c r="D90" s="181"/>
      <c r="E90" s="181"/>
      <c r="F90" s="181"/>
      <c r="G90" s="181"/>
      <c r="H90" s="181"/>
      <c r="I90" s="181"/>
      <c r="J90" s="181"/>
      <c r="K90" s="181"/>
    </row>
    <row r="91" spans="1:11" hidden="1">
      <c r="A91" s="185" t="s">
        <v>57</v>
      </c>
      <c r="B91" s="181"/>
      <c r="C91" s="181"/>
      <c r="D91" s="181"/>
      <c r="E91" s="181"/>
      <c r="F91" s="181"/>
      <c r="G91" s="181"/>
      <c r="H91" s="181"/>
      <c r="I91" s="181"/>
      <c r="J91" s="181"/>
      <c r="K91" s="181"/>
    </row>
    <row r="92" spans="1:11" hidden="1">
      <c r="A92" s="185" t="s">
        <v>58</v>
      </c>
      <c r="B92" s="181"/>
      <c r="C92" s="181"/>
      <c r="D92" s="181"/>
      <c r="E92" s="181"/>
      <c r="F92" s="181"/>
      <c r="G92" s="181"/>
      <c r="H92" s="181"/>
      <c r="I92" s="181"/>
      <c r="J92" s="181"/>
      <c r="K92" s="181"/>
    </row>
    <row r="93" spans="1:11" hidden="1">
      <c r="A93" s="185" t="s">
        <v>118</v>
      </c>
      <c r="B93" s="181"/>
      <c r="C93" s="181"/>
      <c r="D93" s="181"/>
      <c r="E93" s="181"/>
      <c r="F93" s="181"/>
      <c r="G93" s="181"/>
      <c r="H93" s="181"/>
      <c r="I93" s="181"/>
      <c r="J93" s="181"/>
      <c r="K93" s="181"/>
    </row>
    <row r="94" spans="1:11" hidden="1"/>
    <row r="95" spans="1:11" ht="15.75" hidden="1">
      <c r="A95" s="200" t="s">
        <v>112</v>
      </c>
      <c r="B95" s="181"/>
      <c r="C95" s="181"/>
      <c r="D95" s="181"/>
      <c r="E95" s="181"/>
      <c r="F95" s="181"/>
      <c r="G95" s="181"/>
      <c r="H95" s="181"/>
      <c r="I95" s="181"/>
      <c r="J95" s="181"/>
      <c r="K95" s="181"/>
    </row>
    <row r="96" spans="1:11" ht="16.5" hidden="1" thickBot="1">
      <c r="A96" s="201"/>
      <c r="B96" s="181"/>
      <c r="C96" s="181"/>
      <c r="D96" s="181"/>
      <c r="E96" s="181"/>
      <c r="F96" s="181"/>
      <c r="G96" s="181"/>
      <c r="H96" s="181"/>
      <c r="I96" s="181"/>
      <c r="J96" s="181"/>
      <c r="K96" s="181"/>
    </row>
    <row r="97" spans="1:11" ht="15.75" hidden="1">
      <c r="A97" s="211" t="s">
        <v>72</v>
      </c>
      <c r="B97" s="197" t="s">
        <v>113</v>
      </c>
      <c r="C97" s="194"/>
      <c r="D97" s="194"/>
      <c r="E97" s="191"/>
      <c r="F97" s="181"/>
      <c r="G97" s="181"/>
      <c r="H97" s="181"/>
      <c r="I97" s="181"/>
      <c r="J97" s="181"/>
      <c r="K97" s="181"/>
    </row>
    <row r="98" spans="1:11" ht="16.5" hidden="1" thickBot="1">
      <c r="A98" s="193" t="s">
        <v>114</v>
      </c>
      <c r="B98" s="192" t="s">
        <v>70</v>
      </c>
      <c r="C98" s="214" t="s">
        <v>115</v>
      </c>
      <c r="D98" s="215"/>
      <c r="E98" s="216"/>
      <c r="F98" s="181"/>
      <c r="G98" s="181"/>
      <c r="H98" s="181"/>
      <c r="I98" s="181"/>
      <c r="J98" s="181"/>
      <c r="K98" s="181"/>
    </row>
    <row r="99" spans="1:11" ht="15.75" hidden="1">
      <c r="A99" s="185"/>
      <c r="B99" s="203"/>
      <c r="C99" s="199">
        <v>1</v>
      </c>
      <c r="D99" s="199">
        <v>2</v>
      </c>
      <c r="E99" s="210" t="s">
        <v>4</v>
      </c>
      <c r="F99" s="181"/>
      <c r="G99" s="181"/>
      <c r="H99" s="181"/>
      <c r="I99" s="181"/>
      <c r="J99" s="181"/>
      <c r="K99" s="181"/>
    </row>
    <row r="100" spans="1:11" hidden="1">
      <c r="A100" s="185"/>
      <c r="B100" s="192">
        <v>1</v>
      </c>
      <c r="C100" s="221">
        <v>1768</v>
      </c>
      <c r="D100" s="221">
        <v>548</v>
      </c>
      <c r="E100" s="222">
        <v>2316</v>
      </c>
      <c r="F100" s="181"/>
      <c r="G100" s="181"/>
      <c r="H100" s="181"/>
      <c r="I100" s="181"/>
      <c r="J100" s="181"/>
      <c r="K100" s="181"/>
    </row>
    <row r="101" spans="1:11" hidden="1">
      <c r="A101" s="185"/>
      <c r="B101" s="203"/>
      <c r="C101" s="223">
        <v>76.34</v>
      </c>
      <c r="D101" s="223">
        <v>23.66</v>
      </c>
      <c r="E101" s="224"/>
      <c r="F101" s="181"/>
      <c r="G101" s="181"/>
      <c r="H101" s="181"/>
      <c r="I101" s="181"/>
      <c r="J101" s="181"/>
      <c r="K101" s="181"/>
    </row>
    <row r="102" spans="1:11" hidden="1">
      <c r="A102" s="185"/>
      <c r="B102" s="192">
        <v>2</v>
      </c>
      <c r="C102" s="221">
        <v>268</v>
      </c>
      <c r="D102" s="221">
        <v>765</v>
      </c>
      <c r="E102" s="222">
        <v>1033</v>
      </c>
      <c r="F102" s="181"/>
      <c r="G102" s="181"/>
      <c r="H102" s="181"/>
      <c r="I102" s="181"/>
      <c r="J102" s="181"/>
      <c r="K102" s="181"/>
    </row>
    <row r="103" spans="1:11" hidden="1">
      <c r="A103" s="185"/>
      <c r="B103" s="203"/>
      <c r="C103" s="223">
        <v>25.94</v>
      </c>
      <c r="D103" s="223">
        <v>74.06</v>
      </c>
      <c r="E103" s="224"/>
      <c r="F103" s="181"/>
      <c r="G103" s="181"/>
      <c r="H103" s="181"/>
      <c r="I103" s="181"/>
      <c r="J103" s="181"/>
      <c r="K103" s="181"/>
    </row>
    <row r="104" spans="1:11" ht="15.75" hidden="1">
      <c r="A104" s="185"/>
      <c r="B104" s="188" t="s">
        <v>4</v>
      </c>
      <c r="C104" s="225">
        <v>2036</v>
      </c>
      <c r="D104" s="225">
        <v>1313</v>
      </c>
      <c r="E104" s="222">
        <v>3349</v>
      </c>
      <c r="F104" s="181"/>
      <c r="G104" s="181"/>
      <c r="H104" s="181"/>
      <c r="I104" s="181"/>
      <c r="J104" s="181"/>
      <c r="K104" s="181"/>
    </row>
    <row r="105" spans="1:11" ht="16.5" hidden="1" thickBot="1">
      <c r="A105" s="185"/>
      <c r="B105" s="226" t="s">
        <v>116</v>
      </c>
      <c r="C105" s="227"/>
      <c r="D105" s="227"/>
      <c r="E105" s="228"/>
      <c r="F105" s="181"/>
      <c r="G105" s="181"/>
      <c r="H105" s="181"/>
      <c r="I105" s="181"/>
      <c r="J105" s="181"/>
      <c r="K105" s="181"/>
    </row>
    <row r="106" spans="1:11" hidden="1"/>
    <row r="107" spans="1:11" hidden="1"/>
    <row r="108" spans="1:11" ht="16.5" hidden="1" thickBot="1">
      <c r="A108" s="206"/>
      <c r="B108" s="206"/>
      <c r="C108" s="206"/>
      <c r="D108" s="206"/>
      <c r="E108" s="206"/>
      <c r="F108" s="206"/>
      <c r="G108" s="206"/>
      <c r="H108" s="206"/>
      <c r="I108" s="206"/>
      <c r="J108" s="206"/>
      <c r="K108" s="206"/>
    </row>
    <row r="109" spans="1:11" ht="15.75" hidden="1" thickTop="1">
      <c r="A109" s="181"/>
      <c r="B109" s="181"/>
      <c r="C109" s="181"/>
      <c r="D109" s="181"/>
      <c r="E109" s="181"/>
      <c r="F109" s="181"/>
      <c r="G109" s="181"/>
      <c r="H109" s="181"/>
      <c r="I109" s="181"/>
      <c r="J109" s="181"/>
      <c r="K109" s="181"/>
    </row>
    <row r="110" spans="1:11" hidden="1">
      <c r="A110" s="185" t="s">
        <v>57</v>
      </c>
      <c r="B110" s="181"/>
      <c r="C110" s="181"/>
      <c r="D110" s="181"/>
      <c r="E110" s="181"/>
      <c r="F110" s="181"/>
      <c r="G110" s="181"/>
      <c r="H110" s="181"/>
      <c r="I110" s="181"/>
      <c r="J110" s="181"/>
      <c r="K110" s="181"/>
    </row>
    <row r="111" spans="1:11" hidden="1">
      <c r="A111" s="185" t="s">
        <v>58</v>
      </c>
      <c r="B111" s="181"/>
      <c r="C111" s="181"/>
      <c r="D111" s="181"/>
      <c r="E111" s="181"/>
      <c r="F111" s="181"/>
      <c r="G111" s="181"/>
      <c r="H111" s="181"/>
      <c r="I111" s="181"/>
      <c r="J111" s="181"/>
      <c r="K111" s="181"/>
    </row>
    <row r="112" spans="1:11" hidden="1">
      <c r="A112" s="185" t="s">
        <v>119</v>
      </c>
      <c r="B112" s="181"/>
      <c r="C112" s="181"/>
      <c r="D112" s="181"/>
      <c r="E112" s="181"/>
      <c r="F112" s="181"/>
      <c r="G112" s="181"/>
      <c r="H112" s="181"/>
      <c r="I112" s="181"/>
      <c r="J112" s="181"/>
      <c r="K112" s="181"/>
    </row>
    <row r="113" spans="1:11" hidden="1"/>
    <row r="114" spans="1:11" ht="15.75" hidden="1">
      <c r="A114" s="200" t="s">
        <v>112</v>
      </c>
      <c r="B114" s="181"/>
      <c r="C114" s="181"/>
      <c r="D114" s="181"/>
      <c r="E114" s="181"/>
      <c r="F114" s="181"/>
      <c r="G114" s="181"/>
      <c r="H114" s="181"/>
      <c r="I114" s="181"/>
      <c r="J114" s="181"/>
      <c r="K114" s="181"/>
    </row>
    <row r="115" spans="1:11" ht="16.5" hidden="1" thickBot="1">
      <c r="A115" s="201"/>
      <c r="B115" s="181"/>
      <c r="C115" s="181"/>
      <c r="D115" s="181"/>
      <c r="E115" s="181"/>
      <c r="F115" s="181"/>
      <c r="G115" s="181"/>
      <c r="H115" s="181"/>
      <c r="I115" s="181"/>
      <c r="J115" s="181"/>
      <c r="K115" s="181"/>
    </row>
    <row r="116" spans="1:11" ht="15.75" hidden="1">
      <c r="A116" s="211" t="s">
        <v>72</v>
      </c>
      <c r="B116" s="212"/>
      <c r="C116" s="197" t="s">
        <v>113</v>
      </c>
      <c r="D116" s="194"/>
      <c r="E116" s="194"/>
      <c r="F116" s="191"/>
      <c r="G116" s="181"/>
      <c r="H116" s="181"/>
      <c r="I116" s="181"/>
      <c r="J116" s="181"/>
      <c r="K116" s="181"/>
    </row>
    <row r="117" spans="1:11" ht="16.5" hidden="1" thickBot="1">
      <c r="A117" s="193" t="s">
        <v>114</v>
      </c>
      <c r="B117" s="213"/>
      <c r="C117" s="192" t="s">
        <v>70</v>
      </c>
      <c r="D117" s="214" t="s">
        <v>115</v>
      </c>
      <c r="E117" s="215"/>
      <c r="F117" s="216"/>
      <c r="G117" s="181"/>
      <c r="H117" s="181"/>
      <c r="I117" s="181"/>
      <c r="J117" s="181"/>
      <c r="K117" s="181"/>
    </row>
    <row r="118" spans="1:11" ht="15.75" hidden="1">
      <c r="A118" s="217"/>
      <c r="B118" s="218"/>
      <c r="C118" s="203"/>
      <c r="D118" s="199">
        <v>1</v>
      </c>
      <c r="E118" s="199">
        <v>2</v>
      </c>
      <c r="F118" s="210" t="s">
        <v>4</v>
      </c>
      <c r="G118" s="181"/>
      <c r="H118" s="181"/>
      <c r="I118" s="181"/>
      <c r="J118" s="181"/>
      <c r="K118" s="181"/>
    </row>
    <row r="119" spans="1:11" hidden="1">
      <c r="A119" s="219"/>
      <c r="B119" s="220"/>
      <c r="C119" s="192">
        <v>1</v>
      </c>
      <c r="D119" s="221">
        <v>1785</v>
      </c>
      <c r="E119" s="221">
        <v>531</v>
      </c>
      <c r="F119" s="222">
        <v>2316</v>
      </c>
      <c r="G119" s="181"/>
      <c r="H119" s="181"/>
      <c r="I119" s="181"/>
      <c r="J119" s="181"/>
      <c r="K119" s="181"/>
    </row>
    <row r="120" spans="1:11" hidden="1">
      <c r="A120" s="219"/>
      <c r="B120" s="220"/>
      <c r="C120" s="203"/>
      <c r="D120" s="223">
        <v>77.069999999999993</v>
      </c>
      <c r="E120" s="223">
        <v>22.93</v>
      </c>
      <c r="F120" s="224"/>
      <c r="G120" s="181"/>
      <c r="H120" s="181"/>
      <c r="I120" s="181"/>
      <c r="J120" s="181"/>
      <c r="K120" s="181"/>
    </row>
    <row r="121" spans="1:11" hidden="1">
      <c r="A121" s="219"/>
      <c r="B121" s="220"/>
      <c r="C121" s="192">
        <v>2</v>
      </c>
      <c r="D121" s="221">
        <v>274</v>
      </c>
      <c r="E121" s="221">
        <v>759</v>
      </c>
      <c r="F121" s="222">
        <v>1033</v>
      </c>
      <c r="G121" s="181"/>
      <c r="H121" s="181"/>
      <c r="I121" s="181"/>
      <c r="J121" s="181"/>
      <c r="K121" s="181"/>
    </row>
    <row r="122" spans="1:11" hidden="1">
      <c r="A122" s="219"/>
      <c r="B122" s="220"/>
      <c r="C122" s="203"/>
      <c r="D122" s="223">
        <v>26.52</v>
      </c>
      <c r="E122" s="223">
        <v>73.48</v>
      </c>
      <c r="F122" s="224"/>
      <c r="G122" s="181"/>
      <c r="H122" s="181"/>
      <c r="I122" s="181"/>
      <c r="J122" s="181"/>
      <c r="K122" s="181"/>
    </row>
    <row r="123" spans="1:11" ht="15.75" hidden="1">
      <c r="A123" s="219"/>
      <c r="B123" s="220"/>
      <c r="C123" s="199" t="s">
        <v>4</v>
      </c>
      <c r="D123" s="225">
        <v>2059</v>
      </c>
      <c r="E123" s="225">
        <v>1290</v>
      </c>
      <c r="F123" s="222">
        <v>3349</v>
      </c>
      <c r="G123" s="181"/>
      <c r="H123" s="181"/>
      <c r="I123" s="181"/>
      <c r="J123" s="181"/>
      <c r="K123" s="181"/>
    </row>
    <row r="124" spans="1:11" ht="16.5" hidden="1" thickBot="1">
      <c r="A124" s="219"/>
      <c r="B124" s="220"/>
      <c r="C124" s="226" t="s">
        <v>116</v>
      </c>
      <c r="D124" s="227"/>
      <c r="E124" s="227"/>
      <c r="F124" s="228"/>
      <c r="G124" s="181"/>
      <c r="H124" s="181"/>
      <c r="I124" s="181"/>
      <c r="J124" s="181"/>
      <c r="K124" s="181"/>
    </row>
    <row r="125" spans="1:11" hidden="1"/>
    <row r="126" spans="1:11" hidden="1"/>
    <row r="127" spans="1:11" ht="16.5" hidden="1" thickBot="1">
      <c r="A127" s="206"/>
      <c r="B127" s="206"/>
      <c r="C127" s="206"/>
      <c r="D127" s="206"/>
      <c r="E127" s="206"/>
      <c r="F127" s="206"/>
      <c r="G127" s="206"/>
      <c r="H127" s="206"/>
      <c r="I127" s="206"/>
      <c r="J127" s="206"/>
      <c r="K127" s="206"/>
    </row>
    <row r="128" spans="1:11" ht="15.75" hidden="1" thickTop="1">
      <c r="A128" s="181"/>
      <c r="B128" s="181"/>
      <c r="C128" s="181"/>
      <c r="D128" s="181"/>
      <c r="E128" s="181"/>
      <c r="F128" s="181"/>
      <c r="G128" s="181"/>
      <c r="H128" s="181"/>
      <c r="I128" s="181"/>
      <c r="J128" s="181"/>
      <c r="K128" s="181"/>
    </row>
    <row r="129" spans="1:11" hidden="1">
      <c r="A129" s="185" t="s">
        <v>57</v>
      </c>
      <c r="B129" s="181"/>
      <c r="C129" s="181"/>
      <c r="D129" s="181"/>
      <c r="E129" s="181"/>
      <c r="F129" s="181"/>
      <c r="G129" s="181"/>
      <c r="H129" s="181"/>
      <c r="I129" s="181"/>
      <c r="J129" s="181"/>
      <c r="K129" s="181"/>
    </row>
    <row r="130" spans="1:11" hidden="1">
      <c r="A130" s="185" t="s">
        <v>58</v>
      </c>
      <c r="B130" s="181"/>
      <c r="C130" s="181"/>
      <c r="D130" s="181"/>
      <c r="E130" s="181"/>
      <c r="F130" s="181"/>
      <c r="G130" s="181"/>
      <c r="H130" s="181"/>
      <c r="I130" s="181"/>
      <c r="J130" s="181"/>
      <c r="K130" s="181"/>
    </row>
    <row r="131" spans="1:11" hidden="1">
      <c r="A131" s="185" t="s">
        <v>120</v>
      </c>
      <c r="B131" s="181"/>
      <c r="C131" s="181"/>
      <c r="D131" s="181"/>
      <c r="E131" s="181"/>
      <c r="F131" s="181"/>
      <c r="G131" s="181"/>
      <c r="H131" s="181"/>
      <c r="I131" s="181"/>
      <c r="J131" s="181"/>
      <c r="K131" s="181"/>
    </row>
    <row r="132" spans="1:11" hidden="1"/>
    <row r="133" spans="1:11" ht="15.75" hidden="1">
      <c r="A133" s="200" t="s">
        <v>112</v>
      </c>
      <c r="B133" s="181"/>
      <c r="C133" s="181"/>
      <c r="D133" s="181"/>
      <c r="E133" s="181"/>
      <c r="F133" s="181"/>
      <c r="G133" s="181"/>
      <c r="H133" s="181"/>
      <c r="I133" s="181"/>
      <c r="J133" s="181"/>
      <c r="K133" s="181"/>
    </row>
    <row r="134" spans="1:11" ht="16.5" hidden="1" thickBot="1">
      <c r="A134" s="201"/>
      <c r="B134" s="181"/>
      <c r="C134" s="181"/>
      <c r="D134" s="181"/>
      <c r="E134" s="181"/>
      <c r="F134" s="181"/>
      <c r="G134" s="181"/>
      <c r="H134" s="181"/>
      <c r="I134" s="181"/>
      <c r="J134" s="181"/>
      <c r="K134" s="181"/>
    </row>
    <row r="135" spans="1:11" ht="15.75" hidden="1">
      <c r="A135" s="211" t="s">
        <v>72</v>
      </c>
      <c r="B135" s="212"/>
      <c r="C135" s="197" t="s">
        <v>113</v>
      </c>
      <c r="D135" s="194"/>
      <c r="E135" s="194"/>
      <c r="F135" s="191"/>
      <c r="G135" s="181"/>
      <c r="H135" s="181"/>
      <c r="I135" s="181"/>
      <c r="J135" s="181"/>
      <c r="K135" s="181"/>
    </row>
    <row r="136" spans="1:11" ht="16.5" hidden="1" thickBot="1">
      <c r="A136" s="193" t="s">
        <v>114</v>
      </c>
      <c r="B136" s="213"/>
      <c r="C136" s="192" t="s">
        <v>70</v>
      </c>
      <c r="D136" s="214" t="s">
        <v>115</v>
      </c>
      <c r="E136" s="215"/>
      <c r="F136" s="216"/>
      <c r="G136" s="181"/>
      <c r="H136" s="181"/>
      <c r="I136" s="181"/>
      <c r="J136" s="181"/>
      <c r="K136" s="181"/>
    </row>
    <row r="137" spans="1:11" ht="15.75" hidden="1">
      <c r="A137" s="217"/>
      <c r="B137" s="218"/>
      <c r="C137" s="203"/>
      <c r="D137" s="199">
        <v>1</v>
      </c>
      <c r="E137" s="199">
        <v>2</v>
      </c>
      <c r="F137" s="210" t="s">
        <v>4</v>
      </c>
      <c r="G137" s="181"/>
      <c r="H137" s="181"/>
      <c r="I137" s="181"/>
      <c r="J137" s="181"/>
      <c r="K137" s="181"/>
    </row>
    <row r="138" spans="1:11" hidden="1">
      <c r="A138" s="219"/>
      <c r="B138" s="220"/>
      <c r="C138" s="192">
        <v>1</v>
      </c>
      <c r="D138" s="221">
        <v>1806</v>
      </c>
      <c r="E138" s="221">
        <v>510</v>
      </c>
      <c r="F138" s="222">
        <v>2316</v>
      </c>
      <c r="G138" s="181"/>
      <c r="H138" s="181"/>
      <c r="I138" s="181"/>
      <c r="J138" s="181"/>
      <c r="K138" s="181"/>
    </row>
    <row r="139" spans="1:11" hidden="1">
      <c r="A139" s="219"/>
      <c r="B139" s="220"/>
      <c r="C139" s="203"/>
      <c r="D139" s="223">
        <v>77.98</v>
      </c>
      <c r="E139" s="223">
        <v>22.02</v>
      </c>
      <c r="F139" s="224"/>
      <c r="G139" s="181"/>
      <c r="H139" s="181"/>
      <c r="I139" s="181"/>
      <c r="J139" s="181"/>
      <c r="K139" s="181"/>
    </row>
    <row r="140" spans="1:11" hidden="1">
      <c r="A140" s="219"/>
      <c r="B140" s="220"/>
      <c r="C140" s="192">
        <v>2</v>
      </c>
      <c r="D140" s="221">
        <v>273</v>
      </c>
      <c r="E140" s="221">
        <v>760</v>
      </c>
      <c r="F140" s="222">
        <v>1033</v>
      </c>
      <c r="G140" s="181"/>
      <c r="H140" s="181"/>
      <c r="I140" s="181"/>
      <c r="J140" s="181"/>
      <c r="K140" s="181"/>
    </row>
    <row r="141" spans="1:11" hidden="1">
      <c r="A141" s="219"/>
      <c r="B141" s="220"/>
      <c r="C141" s="203"/>
      <c r="D141" s="223">
        <v>26.43</v>
      </c>
      <c r="E141" s="223">
        <v>73.569999999999993</v>
      </c>
      <c r="F141" s="224"/>
      <c r="G141" s="181"/>
      <c r="H141" s="181"/>
      <c r="I141" s="181"/>
      <c r="J141" s="181"/>
      <c r="K141" s="181"/>
    </row>
    <row r="142" spans="1:11" ht="15.75" hidden="1">
      <c r="A142" s="219"/>
      <c r="B142" s="220"/>
      <c r="C142" s="199" t="s">
        <v>4</v>
      </c>
      <c r="D142" s="225">
        <v>2079</v>
      </c>
      <c r="E142" s="225">
        <v>1270</v>
      </c>
      <c r="F142" s="222">
        <v>3349</v>
      </c>
      <c r="G142" s="181"/>
      <c r="H142" s="181"/>
      <c r="I142" s="181"/>
      <c r="J142" s="181"/>
      <c r="K142" s="181"/>
    </row>
    <row r="143" spans="1:11" ht="16.5" hidden="1" thickBot="1">
      <c r="A143" s="219"/>
      <c r="B143" s="220"/>
      <c r="C143" s="226" t="s">
        <v>116</v>
      </c>
      <c r="D143" s="227"/>
      <c r="E143" s="227"/>
      <c r="F143" s="228"/>
      <c r="G143" s="181"/>
      <c r="H143" s="181"/>
      <c r="I143" s="181"/>
      <c r="J143" s="181"/>
      <c r="K143" s="181"/>
    </row>
    <row r="144" spans="1:11" hidden="1"/>
    <row r="145" spans="1:11" hidden="1"/>
    <row r="146" spans="1:11" ht="16.5" hidden="1" thickBot="1">
      <c r="A146" s="206"/>
      <c r="B146" s="206"/>
      <c r="C146" s="206"/>
      <c r="D146" s="206"/>
      <c r="E146" s="206"/>
      <c r="F146" s="206"/>
      <c r="G146" s="206"/>
      <c r="H146" s="206"/>
      <c r="I146" s="206"/>
      <c r="J146" s="206"/>
      <c r="K146" s="206"/>
    </row>
    <row r="147" spans="1:11" ht="15.75" hidden="1" thickTop="1">
      <c r="A147" s="181"/>
      <c r="B147" s="181"/>
      <c r="C147" s="181"/>
      <c r="D147" s="181"/>
      <c r="E147" s="181"/>
      <c r="F147" s="181"/>
    </row>
    <row r="148" spans="1:11" hidden="1">
      <c r="A148" s="185" t="s">
        <v>57</v>
      </c>
      <c r="B148" s="181"/>
      <c r="C148" s="181"/>
      <c r="D148" s="181"/>
      <c r="E148" s="181"/>
      <c r="F148" s="181"/>
    </row>
    <row r="149" spans="1:11" hidden="1">
      <c r="A149" s="185" t="s">
        <v>58</v>
      </c>
      <c r="B149" s="181"/>
      <c r="C149" s="181"/>
      <c r="D149" s="181"/>
      <c r="E149" s="181"/>
      <c r="F149" s="181"/>
    </row>
    <row r="150" spans="1:11" hidden="1">
      <c r="A150" s="185" t="s">
        <v>121</v>
      </c>
      <c r="B150" s="181"/>
      <c r="C150" s="181"/>
      <c r="D150" s="181"/>
      <c r="E150" s="181"/>
      <c r="F150" s="181"/>
    </row>
    <row r="151" spans="1:11" hidden="1"/>
    <row r="152" spans="1:11" ht="15.75" hidden="1">
      <c r="A152" s="200" t="s">
        <v>112</v>
      </c>
      <c r="B152" s="181"/>
      <c r="C152" s="181"/>
      <c r="D152" s="181"/>
      <c r="E152" s="181"/>
      <c r="F152" s="181"/>
    </row>
    <row r="153" spans="1:11" ht="16.5" hidden="1" thickBot="1">
      <c r="A153" s="201"/>
      <c r="B153" s="181"/>
      <c r="C153" s="181"/>
      <c r="D153" s="181"/>
      <c r="E153" s="181"/>
      <c r="F153" s="181"/>
    </row>
    <row r="154" spans="1:11" ht="15.75" hidden="1">
      <c r="A154" s="211" t="s">
        <v>72</v>
      </c>
      <c r="B154" s="212"/>
      <c r="C154" s="197" t="s">
        <v>113</v>
      </c>
      <c r="D154" s="194"/>
      <c r="E154" s="194"/>
      <c r="F154" s="191"/>
    </row>
    <row r="155" spans="1:11" ht="16.5" hidden="1" thickBot="1">
      <c r="A155" s="193" t="s">
        <v>114</v>
      </c>
      <c r="B155" s="213"/>
      <c r="C155" s="192" t="s">
        <v>70</v>
      </c>
      <c r="D155" s="214" t="s">
        <v>115</v>
      </c>
      <c r="E155" s="215"/>
      <c r="F155" s="216"/>
    </row>
    <row r="156" spans="1:11" ht="15.75" hidden="1">
      <c r="A156" s="217"/>
      <c r="B156" s="218"/>
      <c r="C156" s="203"/>
      <c r="D156" s="199">
        <v>1</v>
      </c>
      <c r="E156" s="199">
        <v>2</v>
      </c>
      <c r="F156" s="210" t="s">
        <v>4</v>
      </c>
    </row>
    <row r="157" spans="1:11" hidden="1">
      <c r="A157" s="219"/>
      <c r="B157" s="220"/>
      <c r="C157" s="192">
        <v>1</v>
      </c>
      <c r="D157" s="221">
        <v>1799</v>
      </c>
      <c r="E157" s="221">
        <v>517</v>
      </c>
      <c r="F157" s="222">
        <v>2316</v>
      </c>
    </row>
    <row r="158" spans="1:11" hidden="1">
      <c r="A158" s="219"/>
      <c r="B158" s="220"/>
      <c r="C158" s="203"/>
      <c r="D158" s="223">
        <v>77.680000000000007</v>
      </c>
      <c r="E158" s="223">
        <v>22.32</v>
      </c>
      <c r="F158" s="224"/>
    </row>
    <row r="159" spans="1:11" hidden="1">
      <c r="A159" s="219"/>
      <c r="B159" s="220"/>
      <c r="C159" s="192">
        <v>2</v>
      </c>
      <c r="D159" s="221">
        <v>256</v>
      </c>
      <c r="E159" s="221">
        <v>777</v>
      </c>
      <c r="F159" s="222">
        <v>1033</v>
      </c>
    </row>
    <row r="160" spans="1:11" hidden="1">
      <c r="A160" s="219"/>
      <c r="B160" s="220"/>
      <c r="C160" s="203"/>
      <c r="D160" s="223">
        <v>24.78</v>
      </c>
      <c r="E160" s="223">
        <v>75.22</v>
      </c>
      <c r="F160" s="224"/>
    </row>
    <row r="161" spans="1:11" ht="15.75" hidden="1">
      <c r="A161" s="219"/>
      <c r="B161" s="220"/>
      <c r="C161" s="199" t="s">
        <v>4</v>
      </c>
      <c r="D161" s="225">
        <v>2055</v>
      </c>
      <c r="E161" s="225">
        <v>1294</v>
      </c>
      <c r="F161" s="222">
        <v>3349</v>
      </c>
    </row>
    <row r="162" spans="1:11" ht="16.5" hidden="1" thickBot="1">
      <c r="A162" s="219"/>
      <c r="B162" s="220"/>
      <c r="C162" s="226" t="s">
        <v>116</v>
      </c>
      <c r="D162" s="227"/>
      <c r="E162" s="227"/>
      <c r="F162" s="228"/>
    </row>
    <row r="163" spans="1:11" hidden="1"/>
    <row r="164" spans="1:11" hidden="1"/>
    <row r="165" spans="1:11" ht="16.5" hidden="1" thickBot="1">
      <c r="A165" s="206"/>
      <c r="B165" s="206"/>
      <c r="C165" s="206"/>
      <c r="D165" s="206"/>
      <c r="E165" s="206"/>
      <c r="F165" s="206"/>
      <c r="G165" s="206"/>
      <c r="H165" s="206"/>
      <c r="I165" s="206"/>
      <c r="J165" s="206"/>
      <c r="K165" s="206"/>
    </row>
    <row r="166" spans="1:11" ht="15.75" hidden="1" thickTop="1">
      <c r="A166" s="181"/>
      <c r="B166" s="181"/>
      <c r="C166" s="181"/>
      <c r="D166" s="181"/>
      <c r="E166" s="181"/>
      <c r="F166" s="181"/>
      <c r="G166" s="181"/>
      <c r="H166" s="181"/>
      <c r="I166" s="181"/>
      <c r="J166" s="181"/>
      <c r="K166" s="181"/>
    </row>
    <row r="167" spans="1:11" hidden="1">
      <c r="A167" s="185" t="s">
        <v>57</v>
      </c>
      <c r="B167" s="181"/>
      <c r="C167" s="181"/>
      <c r="D167" s="181"/>
      <c r="E167" s="181"/>
      <c r="F167" s="181"/>
      <c r="G167" s="181"/>
      <c r="H167" s="181"/>
      <c r="I167" s="181"/>
      <c r="J167" s="181"/>
      <c r="K167" s="181"/>
    </row>
    <row r="168" spans="1:11" hidden="1">
      <c r="A168" s="185" t="s">
        <v>58</v>
      </c>
      <c r="B168" s="181"/>
      <c r="C168" s="181"/>
      <c r="D168" s="181"/>
      <c r="E168" s="181"/>
      <c r="F168" s="181"/>
      <c r="G168" s="181"/>
      <c r="H168" s="181"/>
      <c r="I168" s="181"/>
      <c r="J168" s="181"/>
      <c r="K168" s="181"/>
    </row>
    <row r="169" spans="1:11" hidden="1">
      <c r="A169" s="185" t="s">
        <v>122</v>
      </c>
      <c r="B169" s="181"/>
      <c r="C169" s="181"/>
      <c r="D169" s="181"/>
      <c r="E169" s="181"/>
      <c r="F169" s="181"/>
      <c r="G169" s="181"/>
      <c r="H169" s="181"/>
      <c r="I169" s="181"/>
      <c r="J169" s="181"/>
      <c r="K169" s="181"/>
    </row>
    <row r="170" spans="1:11" hidden="1"/>
    <row r="171" spans="1:11" ht="15.75" hidden="1">
      <c r="A171" s="200" t="s">
        <v>112</v>
      </c>
      <c r="B171" s="181"/>
      <c r="C171" s="181"/>
      <c r="D171" s="181"/>
      <c r="E171" s="181"/>
      <c r="F171" s="181"/>
      <c r="G171" s="181"/>
      <c r="H171" s="181"/>
      <c r="I171" s="181"/>
      <c r="J171" s="181"/>
      <c r="K171" s="181"/>
    </row>
    <row r="172" spans="1:11" ht="16.5" hidden="1" thickBot="1">
      <c r="A172" s="201"/>
      <c r="B172" s="181"/>
      <c r="C172" s="181"/>
      <c r="D172" s="181"/>
      <c r="E172" s="181"/>
      <c r="F172" s="181"/>
      <c r="G172" s="181"/>
      <c r="H172" s="181"/>
      <c r="I172" s="181"/>
      <c r="J172" s="181"/>
      <c r="K172" s="181"/>
    </row>
    <row r="173" spans="1:11" ht="15.75" hidden="1">
      <c r="A173" s="211" t="s">
        <v>72</v>
      </c>
      <c r="B173" s="212"/>
      <c r="C173" s="197" t="s">
        <v>113</v>
      </c>
      <c r="D173" s="194"/>
      <c r="E173" s="194"/>
      <c r="F173" s="191"/>
      <c r="G173" s="181"/>
      <c r="H173" s="181"/>
      <c r="I173" s="181"/>
      <c r="J173" s="181"/>
      <c r="K173" s="181"/>
    </row>
    <row r="174" spans="1:11" ht="16.5" hidden="1" thickBot="1">
      <c r="A174" s="193" t="s">
        <v>114</v>
      </c>
      <c r="B174" s="213"/>
      <c r="C174" s="192" t="s">
        <v>70</v>
      </c>
      <c r="D174" s="214" t="s">
        <v>115</v>
      </c>
      <c r="E174" s="215"/>
      <c r="F174" s="216"/>
      <c r="G174" s="181"/>
      <c r="H174" s="181"/>
      <c r="I174" s="181"/>
      <c r="J174" s="181"/>
      <c r="K174" s="181"/>
    </row>
    <row r="175" spans="1:11" ht="15.75" hidden="1">
      <c r="A175" s="217"/>
      <c r="B175" s="218"/>
      <c r="C175" s="203"/>
      <c r="D175" s="199">
        <v>1</v>
      </c>
      <c r="E175" s="199">
        <v>2</v>
      </c>
      <c r="F175" s="210" t="s">
        <v>4</v>
      </c>
      <c r="G175" s="181"/>
      <c r="H175" s="181"/>
      <c r="I175" s="181"/>
      <c r="J175" s="181"/>
      <c r="K175" s="181"/>
    </row>
    <row r="176" spans="1:11" hidden="1">
      <c r="A176" s="219"/>
      <c r="B176" s="220"/>
      <c r="C176" s="192">
        <v>1</v>
      </c>
      <c r="D176" s="221">
        <v>1810</v>
      </c>
      <c r="E176" s="221">
        <v>506</v>
      </c>
      <c r="F176" s="222">
        <v>2316</v>
      </c>
      <c r="G176" s="181"/>
      <c r="H176" s="181"/>
      <c r="I176" s="181"/>
      <c r="J176" s="181"/>
      <c r="K176" s="181"/>
    </row>
    <row r="177" spans="1:11" hidden="1">
      <c r="A177" s="219"/>
      <c r="B177" s="220"/>
      <c r="C177" s="203"/>
      <c r="D177" s="223">
        <v>78.150000000000006</v>
      </c>
      <c r="E177" s="223">
        <v>21.85</v>
      </c>
      <c r="F177" s="224"/>
      <c r="G177" s="181"/>
      <c r="H177" s="181"/>
      <c r="I177" s="181"/>
      <c r="J177" s="181"/>
      <c r="K177" s="181"/>
    </row>
    <row r="178" spans="1:11" hidden="1">
      <c r="A178" s="219"/>
      <c r="B178" s="220"/>
      <c r="C178" s="192">
        <v>2</v>
      </c>
      <c r="D178" s="221">
        <v>251</v>
      </c>
      <c r="E178" s="221">
        <v>782</v>
      </c>
      <c r="F178" s="222">
        <v>1033</v>
      </c>
      <c r="G178" s="181"/>
      <c r="H178" s="181"/>
      <c r="I178" s="181"/>
      <c r="J178" s="181"/>
      <c r="K178" s="181"/>
    </row>
    <row r="179" spans="1:11" hidden="1">
      <c r="A179" s="219"/>
      <c r="B179" s="220"/>
      <c r="C179" s="203"/>
      <c r="D179" s="223">
        <v>24.3</v>
      </c>
      <c r="E179" s="223">
        <v>75.7</v>
      </c>
      <c r="F179" s="224"/>
      <c r="G179" s="181"/>
      <c r="H179" s="181"/>
      <c r="I179" s="181"/>
      <c r="J179" s="181"/>
      <c r="K179" s="181"/>
    </row>
    <row r="180" spans="1:11" ht="15.75" hidden="1">
      <c r="A180" s="219"/>
      <c r="B180" s="220"/>
      <c r="C180" s="199" t="s">
        <v>4</v>
      </c>
      <c r="D180" s="225">
        <v>2061</v>
      </c>
      <c r="E180" s="225">
        <v>1288</v>
      </c>
      <c r="F180" s="222">
        <v>3349</v>
      </c>
      <c r="G180" s="181"/>
      <c r="H180" s="181"/>
      <c r="I180" s="181"/>
      <c r="J180" s="181"/>
      <c r="K180" s="181"/>
    </row>
    <row r="181" spans="1:11" ht="16.5" hidden="1" thickBot="1">
      <c r="A181" s="219"/>
      <c r="B181" s="220"/>
      <c r="C181" s="226" t="s">
        <v>116</v>
      </c>
      <c r="D181" s="227"/>
      <c r="E181" s="227"/>
      <c r="F181" s="228"/>
      <c r="G181" s="181"/>
      <c r="H181" s="181"/>
      <c r="I181" s="181"/>
      <c r="J181" s="181"/>
      <c r="K181" s="181"/>
    </row>
    <row r="182" spans="1:11" hidden="1"/>
    <row r="183" spans="1:11" hidden="1"/>
    <row r="184" spans="1:11" ht="16.5" hidden="1" thickBot="1">
      <c r="A184" s="206"/>
      <c r="B184" s="206"/>
      <c r="C184" s="206"/>
      <c r="D184" s="206"/>
      <c r="E184" s="206"/>
      <c r="F184" s="206"/>
      <c r="G184" s="206"/>
      <c r="H184" s="206"/>
      <c r="I184" s="206"/>
      <c r="J184" s="206"/>
      <c r="K184" s="206"/>
    </row>
    <row r="185" spans="1:11" ht="15.75" hidden="1" thickTop="1">
      <c r="A185" s="181"/>
      <c r="B185" s="181"/>
      <c r="C185" s="181"/>
      <c r="D185" s="181"/>
      <c r="E185" s="181"/>
      <c r="F185" s="181"/>
      <c r="G185" s="181"/>
      <c r="H185" s="181"/>
      <c r="I185" s="181"/>
      <c r="J185" s="181"/>
      <c r="K185" s="181"/>
    </row>
    <row r="186" spans="1:11" hidden="1">
      <c r="A186" s="185" t="s">
        <v>57</v>
      </c>
      <c r="B186" s="181"/>
      <c r="C186" s="181"/>
      <c r="D186" s="181"/>
      <c r="E186" s="181"/>
      <c r="F186" s="181"/>
      <c r="G186" s="181"/>
      <c r="H186" s="181"/>
      <c r="I186" s="181"/>
      <c r="J186" s="181"/>
      <c r="K186" s="181"/>
    </row>
    <row r="187" spans="1:11" hidden="1">
      <c r="A187" s="185" t="s">
        <v>58</v>
      </c>
      <c r="B187" s="181"/>
      <c r="C187" s="181"/>
      <c r="D187" s="181"/>
      <c r="E187" s="181"/>
      <c r="F187" s="181"/>
      <c r="G187" s="181"/>
      <c r="H187" s="181"/>
      <c r="I187" s="181"/>
      <c r="J187" s="181"/>
      <c r="K187" s="181"/>
    </row>
    <row r="188" spans="1:11" hidden="1">
      <c r="A188" s="185" t="s">
        <v>123</v>
      </c>
      <c r="B188" s="181"/>
      <c r="C188" s="181"/>
      <c r="D188" s="181"/>
      <c r="E188" s="181"/>
      <c r="F188" s="181"/>
      <c r="G188" s="181"/>
      <c r="H188" s="181"/>
      <c r="I188" s="181"/>
      <c r="J188" s="181"/>
      <c r="K188" s="181"/>
    </row>
    <row r="189" spans="1:11" hidden="1"/>
    <row r="190" spans="1:11" ht="15.75" hidden="1">
      <c r="A190" s="200" t="s">
        <v>112</v>
      </c>
      <c r="B190" s="181"/>
      <c r="C190" s="181"/>
      <c r="D190" s="181"/>
      <c r="E190" s="181"/>
      <c r="F190" s="181"/>
      <c r="G190" s="181"/>
      <c r="H190" s="181"/>
      <c r="I190" s="181"/>
      <c r="J190" s="181"/>
      <c r="K190" s="181"/>
    </row>
    <row r="191" spans="1:11" ht="16.5" hidden="1" thickBot="1">
      <c r="A191" s="201"/>
      <c r="B191" s="181"/>
      <c r="C191" s="181"/>
      <c r="D191" s="181"/>
      <c r="E191" s="181"/>
      <c r="F191" s="181"/>
      <c r="G191" s="181"/>
      <c r="H191" s="181"/>
      <c r="I191" s="181"/>
      <c r="J191" s="181"/>
      <c r="K191" s="181"/>
    </row>
    <row r="192" spans="1:11" ht="15.75" hidden="1">
      <c r="A192" s="229" t="s">
        <v>72</v>
      </c>
      <c r="B192" s="197" t="s">
        <v>113</v>
      </c>
      <c r="C192" s="194"/>
      <c r="D192" s="194"/>
      <c r="E192" s="191"/>
      <c r="F192" s="181"/>
      <c r="G192" s="181"/>
      <c r="H192" s="181"/>
      <c r="I192" s="181"/>
      <c r="J192" s="181"/>
      <c r="K192" s="181"/>
    </row>
    <row r="193" spans="1:11" ht="16.5" hidden="1" thickBot="1">
      <c r="A193" s="230" t="s">
        <v>114</v>
      </c>
      <c r="B193" s="192" t="s">
        <v>70</v>
      </c>
      <c r="C193" s="214" t="s">
        <v>115</v>
      </c>
      <c r="D193" s="215"/>
      <c r="E193" s="216"/>
      <c r="F193" s="181"/>
      <c r="G193" s="181"/>
      <c r="H193" s="181"/>
      <c r="I193" s="181"/>
      <c r="J193" s="181"/>
      <c r="K193" s="181"/>
    </row>
    <row r="194" spans="1:11" ht="15.75" hidden="1">
      <c r="A194" s="185"/>
      <c r="B194" s="203"/>
      <c r="C194" s="199">
        <v>1</v>
      </c>
      <c r="D194" s="199">
        <v>2</v>
      </c>
      <c r="E194" s="210" t="s">
        <v>4</v>
      </c>
      <c r="F194" s="181"/>
      <c r="G194" s="181"/>
      <c r="H194" s="181"/>
      <c r="I194" s="181"/>
      <c r="J194" s="181"/>
      <c r="K194" s="181"/>
    </row>
    <row r="195" spans="1:11" hidden="1">
      <c r="A195" s="185"/>
      <c r="B195" s="192">
        <v>1</v>
      </c>
      <c r="C195" s="221">
        <v>1812</v>
      </c>
      <c r="D195" s="221">
        <v>504</v>
      </c>
      <c r="E195" s="222">
        <v>2316</v>
      </c>
      <c r="F195" s="181"/>
      <c r="G195" s="181"/>
      <c r="H195" s="181"/>
      <c r="I195" s="181"/>
      <c r="J195" s="181"/>
      <c r="K195" s="181"/>
    </row>
    <row r="196" spans="1:11" hidden="1">
      <c r="A196" s="185"/>
      <c r="B196" s="203"/>
      <c r="C196" s="223">
        <v>78.239999999999995</v>
      </c>
      <c r="D196" s="223">
        <v>21.76</v>
      </c>
      <c r="E196" s="224"/>
      <c r="F196" s="181"/>
      <c r="G196" s="181"/>
      <c r="H196" s="181"/>
      <c r="I196" s="181"/>
      <c r="J196" s="181"/>
      <c r="K196" s="181"/>
    </row>
    <row r="197" spans="1:11" hidden="1">
      <c r="A197" s="185"/>
      <c r="B197" s="192">
        <v>2</v>
      </c>
      <c r="C197" s="221">
        <v>249</v>
      </c>
      <c r="D197" s="221">
        <v>784</v>
      </c>
      <c r="E197" s="222">
        <v>1033</v>
      </c>
      <c r="F197" s="181"/>
      <c r="G197" s="181"/>
      <c r="H197" s="181"/>
      <c r="I197" s="181"/>
      <c r="J197" s="181"/>
      <c r="K197" s="181"/>
    </row>
    <row r="198" spans="1:11" hidden="1">
      <c r="A198" s="185"/>
      <c r="B198" s="203"/>
      <c r="C198" s="223">
        <v>24.1</v>
      </c>
      <c r="D198" s="223">
        <v>75.900000000000006</v>
      </c>
      <c r="E198" s="224"/>
      <c r="F198" s="181"/>
      <c r="G198" s="181"/>
      <c r="H198" s="181"/>
      <c r="I198" s="181"/>
      <c r="J198" s="181"/>
      <c r="K198" s="181"/>
    </row>
    <row r="199" spans="1:11" ht="15.75" hidden="1">
      <c r="A199" s="185"/>
      <c r="B199" s="188" t="s">
        <v>4</v>
      </c>
      <c r="C199" s="225">
        <v>2061</v>
      </c>
      <c r="D199" s="225">
        <v>1288</v>
      </c>
      <c r="E199" s="222">
        <v>3349</v>
      </c>
      <c r="F199" s="181"/>
      <c r="G199" s="181"/>
      <c r="H199" s="181"/>
      <c r="I199" s="181"/>
      <c r="J199" s="181"/>
      <c r="K199" s="181"/>
    </row>
    <row r="200" spans="1:11" ht="16.5" hidden="1" thickBot="1">
      <c r="A200" s="185"/>
      <c r="B200" s="226" t="s">
        <v>116</v>
      </c>
      <c r="C200" s="227"/>
      <c r="D200" s="227"/>
      <c r="E200" s="228"/>
      <c r="F200" s="181"/>
      <c r="G200" s="181"/>
      <c r="H200" s="181"/>
      <c r="I200" s="181"/>
      <c r="J200" s="181"/>
      <c r="K200" s="181"/>
    </row>
    <row r="201" spans="1:11" hidden="1"/>
    <row r="202" spans="1:11" hidden="1"/>
    <row r="203" spans="1:11" ht="16.5" hidden="1" thickBot="1">
      <c r="A203" s="206"/>
      <c r="B203" s="206"/>
      <c r="C203" s="206"/>
      <c r="D203" s="206"/>
      <c r="E203" s="206"/>
      <c r="F203" s="206"/>
      <c r="G203" s="206"/>
      <c r="H203" s="206"/>
      <c r="I203" s="206"/>
      <c r="J203" s="206"/>
      <c r="K203" s="206"/>
    </row>
    <row r="204" spans="1:11" ht="15.75" hidden="1" thickTop="1">
      <c r="A204" s="181"/>
      <c r="B204" s="181"/>
      <c r="C204" s="181"/>
      <c r="D204" s="181"/>
      <c r="E204" s="181"/>
      <c r="F204" s="181"/>
      <c r="G204" s="181"/>
      <c r="H204" s="181"/>
      <c r="I204" s="181"/>
      <c r="J204" s="181"/>
      <c r="K204" s="181"/>
    </row>
    <row r="205" spans="1:11" hidden="1">
      <c r="A205" s="185" t="s">
        <v>57</v>
      </c>
      <c r="B205" s="181"/>
      <c r="C205" s="181"/>
      <c r="D205" s="181"/>
      <c r="E205" s="181"/>
      <c r="F205" s="181"/>
      <c r="G205" s="181"/>
      <c r="H205" s="181"/>
      <c r="I205" s="181"/>
      <c r="J205" s="181"/>
      <c r="K205" s="181"/>
    </row>
    <row r="206" spans="1:11" hidden="1">
      <c r="A206" s="185" t="s">
        <v>58</v>
      </c>
      <c r="B206" s="181"/>
      <c r="C206" s="181"/>
      <c r="D206" s="181"/>
      <c r="E206" s="181"/>
      <c r="F206" s="181"/>
      <c r="G206" s="181"/>
      <c r="H206" s="181"/>
      <c r="I206" s="181"/>
      <c r="J206" s="181"/>
      <c r="K206" s="181"/>
    </row>
    <row r="207" spans="1:11" hidden="1">
      <c r="A207" s="185" t="s">
        <v>124</v>
      </c>
      <c r="B207" s="181"/>
      <c r="C207" s="181"/>
      <c r="D207" s="181"/>
      <c r="E207" s="181"/>
      <c r="F207" s="181"/>
      <c r="G207" s="181"/>
      <c r="H207" s="181"/>
      <c r="I207" s="181"/>
      <c r="J207" s="181"/>
      <c r="K207" s="181"/>
    </row>
    <row r="208" spans="1:11" hidden="1"/>
    <row r="209" spans="1:11" ht="15.75" hidden="1">
      <c r="A209" s="200" t="s">
        <v>112</v>
      </c>
      <c r="B209" s="181"/>
      <c r="C209" s="181"/>
      <c r="D209" s="181"/>
      <c r="E209" s="181"/>
      <c r="F209" s="181"/>
      <c r="G209" s="181"/>
      <c r="H209" s="181"/>
      <c r="I209" s="181"/>
      <c r="J209" s="181"/>
      <c r="K209" s="181"/>
    </row>
    <row r="210" spans="1:11" ht="16.5" hidden="1" thickBot="1">
      <c r="A210" s="201"/>
      <c r="B210" s="181"/>
      <c r="C210" s="181"/>
      <c r="D210" s="181"/>
      <c r="E210" s="181"/>
      <c r="F210" s="181"/>
      <c r="G210" s="181"/>
      <c r="H210" s="181"/>
      <c r="I210" s="181"/>
      <c r="J210" s="181"/>
      <c r="K210" s="181"/>
    </row>
    <row r="211" spans="1:11" ht="15.75" hidden="1">
      <c r="A211" s="211" t="s">
        <v>72</v>
      </c>
      <c r="B211" s="212"/>
      <c r="C211" s="197" t="s">
        <v>113</v>
      </c>
      <c r="D211" s="194"/>
      <c r="E211" s="194"/>
      <c r="F211" s="191"/>
      <c r="G211" s="181"/>
      <c r="H211" s="181"/>
      <c r="I211" s="181"/>
      <c r="J211" s="181"/>
      <c r="K211" s="181"/>
    </row>
    <row r="212" spans="1:11" ht="16.5" hidden="1" thickBot="1">
      <c r="A212" s="193" t="s">
        <v>114</v>
      </c>
      <c r="B212" s="213"/>
      <c r="C212" s="192" t="s">
        <v>70</v>
      </c>
      <c r="D212" s="214" t="s">
        <v>115</v>
      </c>
      <c r="E212" s="215"/>
      <c r="F212" s="216"/>
      <c r="G212" s="181"/>
      <c r="H212" s="181"/>
      <c r="I212" s="181"/>
      <c r="J212" s="181"/>
      <c r="K212" s="181"/>
    </row>
    <row r="213" spans="1:11" ht="15.75" hidden="1">
      <c r="A213" s="217"/>
      <c r="B213" s="218"/>
      <c r="C213" s="203"/>
      <c r="D213" s="199">
        <v>1</v>
      </c>
      <c r="E213" s="199">
        <v>2</v>
      </c>
      <c r="F213" s="210" t="s">
        <v>4</v>
      </c>
      <c r="G213" s="181"/>
      <c r="H213" s="181"/>
      <c r="I213" s="181"/>
      <c r="J213" s="181"/>
      <c r="K213" s="181"/>
    </row>
    <row r="214" spans="1:11" hidden="1">
      <c r="A214" s="219"/>
      <c r="B214" s="220"/>
      <c r="C214" s="192">
        <v>1</v>
      </c>
      <c r="D214" s="221">
        <v>1807</v>
      </c>
      <c r="E214" s="221">
        <v>509</v>
      </c>
      <c r="F214" s="222">
        <v>2316</v>
      </c>
      <c r="G214" s="181"/>
      <c r="H214" s="181"/>
      <c r="I214" s="181"/>
      <c r="J214" s="181"/>
      <c r="K214" s="181"/>
    </row>
    <row r="215" spans="1:11" hidden="1">
      <c r="A215" s="219"/>
      <c r="B215" s="220"/>
      <c r="C215" s="203"/>
      <c r="D215" s="223">
        <v>78.02</v>
      </c>
      <c r="E215" s="223">
        <v>21.98</v>
      </c>
      <c r="F215" s="224"/>
      <c r="G215" s="181"/>
      <c r="H215" s="181"/>
      <c r="I215" s="181"/>
      <c r="J215" s="181"/>
      <c r="K215" s="181"/>
    </row>
    <row r="216" spans="1:11" hidden="1">
      <c r="A216" s="219"/>
      <c r="B216" s="220"/>
      <c r="C216" s="192">
        <v>2</v>
      </c>
      <c r="D216" s="221">
        <v>218</v>
      </c>
      <c r="E216" s="221">
        <v>815</v>
      </c>
      <c r="F216" s="222">
        <v>1033</v>
      </c>
      <c r="G216" s="181"/>
      <c r="H216" s="181"/>
      <c r="I216" s="181"/>
      <c r="J216" s="181"/>
      <c r="K216" s="181"/>
    </row>
    <row r="217" spans="1:11" hidden="1">
      <c r="A217" s="219"/>
      <c r="B217" s="220"/>
      <c r="C217" s="203"/>
      <c r="D217" s="223">
        <v>21.1</v>
      </c>
      <c r="E217" s="223">
        <v>78.900000000000006</v>
      </c>
      <c r="F217" s="224"/>
      <c r="G217" s="181"/>
      <c r="H217" s="181"/>
      <c r="I217" s="181"/>
      <c r="J217" s="181"/>
      <c r="K217" s="181"/>
    </row>
    <row r="218" spans="1:11" ht="15.75" hidden="1">
      <c r="A218" s="219"/>
      <c r="B218" s="220"/>
      <c r="C218" s="199" t="s">
        <v>4</v>
      </c>
      <c r="D218" s="225">
        <v>2025</v>
      </c>
      <c r="E218" s="225">
        <v>1324</v>
      </c>
      <c r="F218" s="222">
        <v>3349</v>
      </c>
      <c r="G218" s="181"/>
      <c r="H218" s="181"/>
      <c r="I218" s="181"/>
      <c r="J218" s="181"/>
      <c r="K218" s="181"/>
    </row>
    <row r="219" spans="1:11" ht="16.5" hidden="1" thickBot="1">
      <c r="A219" s="219"/>
      <c r="B219" s="220"/>
      <c r="C219" s="226" t="s">
        <v>116</v>
      </c>
      <c r="D219" s="227"/>
      <c r="E219" s="227"/>
      <c r="F219" s="228"/>
      <c r="G219" s="181"/>
      <c r="H219" s="181"/>
      <c r="I219" s="181"/>
      <c r="J219" s="181"/>
      <c r="K219" s="181"/>
    </row>
    <row r="220" spans="1:11" hidden="1"/>
    <row r="221" spans="1:11" hidden="1"/>
    <row r="222" spans="1:11" ht="16.5" hidden="1" thickBot="1">
      <c r="A222" s="206"/>
      <c r="B222" s="206"/>
      <c r="C222" s="206"/>
      <c r="D222" s="206"/>
      <c r="E222" s="206"/>
      <c r="F222" s="206"/>
      <c r="G222" s="206"/>
      <c r="H222" s="206"/>
      <c r="I222" s="206"/>
      <c r="J222" s="206"/>
      <c r="K222" s="206"/>
    </row>
    <row r="223" spans="1:11" ht="15.75" hidden="1" thickTop="1">
      <c r="A223" s="181"/>
      <c r="B223" s="181"/>
      <c r="C223" s="181"/>
      <c r="D223" s="181"/>
      <c r="E223" s="181"/>
      <c r="F223" s="181"/>
      <c r="G223" s="181"/>
      <c r="H223" s="181"/>
      <c r="I223" s="181"/>
      <c r="J223" s="181"/>
      <c r="K223" s="181"/>
    </row>
    <row r="224" spans="1:11" hidden="1">
      <c r="A224" s="185" t="s">
        <v>57</v>
      </c>
      <c r="B224" s="181"/>
      <c r="C224" s="181"/>
      <c r="D224" s="181"/>
      <c r="E224" s="181"/>
      <c r="F224" s="181"/>
      <c r="G224" s="181"/>
      <c r="H224" s="181"/>
      <c r="I224" s="181"/>
      <c r="J224" s="181"/>
      <c r="K224" s="181"/>
    </row>
    <row r="225" spans="1:11" hidden="1">
      <c r="A225" s="185" t="s">
        <v>58</v>
      </c>
      <c r="B225" s="181"/>
      <c r="C225" s="181"/>
      <c r="D225" s="181"/>
      <c r="E225" s="181"/>
      <c r="F225" s="181"/>
      <c r="G225" s="181"/>
      <c r="H225" s="181"/>
      <c r="I225" s="181"/>
      <c r="J225" s="181"/>
      <c r="K225" s="181"/>
    </row>
    <row r="226" spans="1:11" hidden="1">
      <c r="A226" s="185" t="s">
        <v>125</v>
      </c>
      <c r="B226" s="181"/>
      <c r="C226" s="181"/>
      <c r="D226" s="181"/>
      <c r="E226" s="181"/>
      <c r="F226" s="181"/>
      <c r="G226" s="181"/>
      <c r="H226" s="181"/>
      <c r="I226" s="181"/>
      <c r="J226" s="181"/>
      <c r="K226" s="181"/>
    </row>
    <row r="227" spans="1:11" hidden="1"/>
    <row r="228" spans="1:11" ht="15.75" hidden="1">
      <c r="A228" s="200" t="s">
        <v>112</v>
      </c>
      <c r="B228" s="181"/>
      <c r="C228" s="181"/>
      <c r="D228" s="181"/>
      <c r="E228" s="181"/>
      <c r="F228" s="181"/>
      <c r="G228" s="181"/>
      <c r="H228" s="181"/>
      <c r="I228" s="181"/>
      <c r="J228" s="181"/>
      <c r="K228" s="181"/>
    </row>
    <row r="229" spans="1:11" ht="16.5" hidden="1" thickBot="1">
      <c r="A229" s="201"/>
      <c r="B229" s="181"/>
      <c r="C229" s="181"/>
      <c r="D229" s="181"/>
      <c r="E229" s="181"/>
      <c r="F229" s="181"/>
      <c r="G229" s="181"/>
      <c r="H229" s="181"/>
      <c r="I229" s="181"/>
      <c r="J229" s="181"/>
      <c r="K229" s="181"/>
    </row>
    <row r="230" spans="1:11" ht="15.75" hidden="1">
      <c r="A230" s="211" t="s">
        <v>72</v>
      </c>
      <c r="B230" s="197" t="s">
        <v>113</v>
      </c>
      <c r="C230" s="194"/>
      <c r="D230" s="194"/>
      <c r="E230" s="191"/>
      <c r="F230" s="181"/>
      <c r="G230" s="181"/>
      <c r="H230" s="181"/>
      <c r="I230" s="181"/>
      <c r="J230" s="181"/>
      <c r="K230" s="181"/>
    </row>
    <row r="231" spans="1:11" ht="16.5" hidden="1" thickBot="1">
      <c r="A231" s="193" t="s">
        <v>114</v>
      </c>
      <c r="B231" s="192" t="s">
        <v>70</v>
      </c>
      <c r="C231" s="214" t="s">
        <v>115</v>
      </c>
      <c r="D231" s="215"/>
      <c r="E231" s="216"/>
      <c r="F231" s="181"/>
      <c r="G231" s="181"/>
      <c r="H231" s="181"/>
      <c r="I231" s="181"/>
      <c r="J231" s="181"/>
      <c r="K231" s="181"/>
    </row>
    <row r="232" spans="1:11" ht="15.75" hidden="1">
      <c r="A232" s="185"/>
      <c r="B232" s="203"/>
      <c r="C232" s="199">
        <v>1</v>
      </c>
      <c r="D232" s="199">
        <v>2</v>
      </c>
      <c r="E232" s="210" t="s">
        <v>4</v>
      </c>
      <c r="F232" s="181"/>
      <c r="G232" s="181"/>
      <c r="H232" s="181"/>
      <c r="I232" s="181"/>
      <c r="J232" s="181"/>
      <c r="K232" s="181"/>
    </row>
    <row r="233" spans="1:11" hidden="1">
      <c r="A233" s="185"/>
      <c r="B233" s="192">
        <v>1</v>
      </c>
      <c r="C233" s="221">
        <v>1805</v>
      </c>
      <c r="D233" s="221">
        <v>511</v>
      </c>
      <c r="E233" s="222">
        <v>2316</v>
      </c>
      <c r="F233" s="181"/>
      <c r="G233" s="181"/>
      <c r="H233" s="181"/>
      <c r="I233" s="181"/>
      <c r="J233" s="181"/>
      <c r="K233" s="181"/>
    </row>
    <row r="234" spans="1:11" hidden="1">
      <c r="A234" s="185"/>
      <c r="B234" s="203"/>
      <c r="C234" s="223">
        <v>77.94</v>
      </c>
      <c r="D234" s="223">
        <v>22.06</v>
      </c>
      <c r="E234" s="224"/>
      <c r="F234" s="181"/>
      <c r="G234" s="181"/>
      <c r="H234" s="181"/>
      <c r="I234" s="181"/>
      <c r="J234" s="181"/>
      <c r="K234" s="181"/>
    </row>
    <row r="235" spans="1:11" hidden="1">
      <c r="A235" s="185"/>
      <c r="B235" s="192">
        <v>2</v>
      </c>
      <c r="C235" s="221">
        <v>212</v>
      </c>
      <c r="D235" s="221">
        <v>821</v>
      </c>
      <c r="E235" s="222">
        <v>1033</v>
      </c>
      <c r="F235" s="181"/>
      <c r="G235" s="181"/>
      <c r="H235" s="181"/>
      <c r="I235" s="181"/>
      <c r="J235" s="181"/>
      <c r="K235" s="181"/>
    </row>
    <row r="236" spans="1:11" hidden="1">
      <c r="A236" s="185"/>
      <c r="B236" s="203"/>
      <c r="C236" s="223">
        <v>20.52</v>
      </c>
      <c r="D236" s="223">
        <v>79.48</v>
      </c>
      <c r="E236" s="224"/>
      <c r="F236" s="181"/>
      <c r="G236" s="181"/>
      <c r="H236" s="181"/>
      <c r="I236" s="181"/>
      <c r="J236" s="181"/>
      <c r="K236" s="181"/>
    </row>
    <row r="237" spans="1:11" ht="15.75" hidden="1">
      <c r="A237" s="185"/>
      <c r="B237" s="188" t="s">
        <v>4</v>
      </c>
      <c r="C237" s="225">
        <v>2017</v>
      </c>
      <c r="D237" s="225">
        <v>1332</v>
      </c>
      <c r="E237" s="222">
        <v>3349</v>
      </c>
      <c r="F237" s="181"/>
      <c r="G237" s="181"/>
      <c r="H237" s="181"/>
      <c r="I237" s="181"/>
      <c r="J237" s="181"/>
      <c r="K237" s="181"/>
    </row>
    <row r="238" spans="1:11" ht="16.5" hidden="1" thickBot="1">
      <c r="A238" s="185"/>
      <c r="B238" s="226" t="s">
        <v>116</v>
      </c>
      <c r="C238" s="227"/>
      <c r="D238" s="227"/>
      <c r="E238" s="228"/>
      <c r="F238" s="181"/>
      <c r="G238" s="181"/>
      <c r="H238" s="181"/>
      <c r="I238" s="181"/>
      <c r="J238" s="181"/>
      <c r="K238" s="181"/>
    </row>
    <row r="239" spans="1:11" hidden="1"/>
    <row r="240" spans="1:11" hidden="1"/>
    <row r="241" spans="1:11" ht="16.5" hidden="1" thickBot="1">
      <c r="A241" s="206"/>
      <c r="B241" s="206"/>
      <c r="C241" s="206"/>
      <c r="D241" s="206"/>
      <c r="E241" s="206"/>
      <c r="F241" s="206"/>
      <c r="G241" s="206"/>
      <c r="H241" s="206"/>
      <c r="I241" s="206"/>
      <c r="J241" s="206"/>
      <c r="K241" s="206"/>
    </row>
    <row r="242" spans="1:11" ht="15.75" hidden="1" thickTop="1">
      <c r="A242" s="181"/>
      <c r="B242" s="181"/>
      <c r="C242" s="181"/>
      <c r="D242" s="181"/>
      <c r="E242" s="181"/>
      <c r="F242" s="181"/>
      <c r="G242" s="181"/>
      <c r="H242" s="181"/>
      <c r="I242" s="181"/>
      <c r="J242" s="181"/>
      <c r="K242" s="181"/>
    </row>
    <row r="243" spans="1:11" hidden="1">
      <c r="A243" s="185" t="s">
        <v>57</v>
      </c>
      <c r="B243" s="181"/>
      <c r="C243" s="181"/>
      <c r="D243" s="181"/>
      <c r="E243" s="181"/>
      <c r="F243" s="181"/>
    </row>
    <row r="244" spans="1:11" hidden="1">
      <c r="A244" s="185" t="s">
        <v>58</v>
      </c>
      <c r="B244" s="181"/>
      <c r="C244" s="181"/>
      <c r="D244" s="181"/>
      <c r="E244" s="181"/>
      <c r="F244" s="181"/>
    </row>
    <row r="245" spans="1:11" hidden="1">
      <c r="A245" s="185" t="s">
        <v>126</v>
      </c>
      <c r="B245" s="181"/>
      <c r="C245" s="181"/>
      <c r="D245" s="181"/>
      <c r="E245" s="181"/>
      <c r="F245" s="181"/>
    </row>
    <row r="246" spans="1:11" hidden="1"/>
    <row r="247" spans="1:11" ht="15.75" hidden="1">
      <c r="A247" s="200" t="s">
        <v>112</v>
      </c>
      <c r="B247" s="181"/>
      <c r="C247" s="181"/>
      <c r="D247" s="181"/>
      <c r="E247" s="181"/>
      <c r="F247" s="181"/>
    </row>
    <row r="248" spans="1:11" ht="16.5" hidden="1" thickBot="1">
      <c r="A248" s="201"/>
      <c r="B248" s="181"/>
      <c r="C248" s="181"/>
      <c r="D248" s="181"/>
      <c r="E248" s="181"/>
      <c r="F248" s="181"/>
    </row>
    <row r="249" spans="1:11" ht="15.75" hidden="1">
      <c r="A249" s="211" t="s">
        <v>72</v>
      </c>
      <c r="B249" s="212"/>
      <c r="C249" s="197" t="s">
        <v>113</v>
      </c>
      <c r="D249" s="194"/>
      <c r="E249" s="194"/>
      <c r="F249" s="191"/>
    </row>
    <row r="250" spans="1:11" ht="16.5" hidden="1" thickBot="1">
      <c r="A250" s="193" t="s">
        <v>114</v>
      </c>
      <c r="B250" s="213"/>
      <c r="C250" s="192" t="s">
        <v>70</v>
      </c>
      <c r="D250" s="214" t="s">
        <v>115</v>
      </c>
      <c r="E250" s="215"/>
      <c r="F250" s="216"/>
    </row>
    <row r="251" spans="1:11" ht="15.75" hidden="1">
      <c r="A251" s="217"/>
      <c r="B251" s="218"/>
      <c r="C251" s="203"/>
      <c r="D251" s="199">
        <v>1</v>
      </c>
      <c r="E251" s="199">
        <v>2</v>
      </c>
      <c r="F251" s="210" t="s">
        <v>4</v>
      </c>
    </row>
    <row r="252" spans="1:11" hidden="1">
      <c r="A252" s="219"/>
      <c r="B252" s="220"/>
      <c r="C252" s="192">
        <v>1</v>
      </c>
      <c r="D252" s="221">
        <v>1809</v>
      </c>
      <c r="E252" s="221">
        <v>507</v>
      </c>
      <c r="F252" s="222">
        <v>2316</v>
      </c>
    </row>
    <row r="253" spans="1:11" hidden="1">
      <c r="A253" s="219"/>
      <c r="B253" s="220"/>
      <c r="C253" s="203"/>
      <c r="D253" s="223">
        <v>78.11</v>
      </c>
      <c r="E253" s="223">
        <v>21.89</v>
      </c>
      <c r="F253" s="224"/>
    </row>
    <row r="254" spans="1:11" hidden="1">
      <c r="A254" s="219"/>
      <c r="B254" s="220"/>
      <c r="C254" s="192">
        <v>2</v>
      </c>
      <c r="D254" s="221">
        <v>210</v>
      </c>
      <c r="E254" s="221">
        <v>823</v>
      </c>
      <c r="F254" s="222">
        <v>1033</v>
      </c>
    </row>
    <row r="255" spans="1:11" hidden="1">
      <c r="A255" s="219"/>
      <c r="B255" s="220"/>
      <c r="C255" s="203"/>
      <c r="D255" s="223">
        <v>20.329999999999998</v>
      </c>
      <c r="E255" s="223">
        <v>79.67</v>
      </c>
      <c r="F255" s="224"/>
    </row>
    <row r="256" spans="1:11" ht="15.75" hidden="1">
      <c r="A256" s="219"/>
      <c r="B256" s="220"/>
      <c r="C256" s="199" t="s">
        <v>4</v>
      </c>
      <c r="D256" s="225">
        <v>2019</v>
      </c>
      <c r="E256" s="225">
        <v>1330</v>
      </c>
      <c r="F256" s="222">
        <v>3349</v>
      </c>
    </row>
    <row r="257" spans="1:11" ht="16.5" hidden="1" thickBot="1">
      <c r="A257" s="219"/>
      <c r="B257" s="220"/>
      <c r="C257" s="226" t="s">
        <v>116</v>
      </c>
      <c r="D257" s="227"/>
      <c r="E257" s="227"/>
      <c r="F257" s="228"/>
    </row>
    <row r="258" spans="1:11" hidden="1"/>
    <row r="259" spans="1:11" hidden="1"/>
    <row r="260" spans="1:11" ht="16.5" hidden="1" thickBot="1">
      <c r="A260" s="206"/>
      <c r="B260" s="206"/>
      <c r="C260" s="206"/>
      <c r="D260" s="206"/>
      <c r="E260" s="206"/>
      <c r="F260" s="206"/>
      <c r="G260" s="206"/>
      <c r="H260" s="206"/>
      <c r="I260" s="206"/>
      <c r="J260" s="206"/>
      <c r="K260" s="206"/>
    </row>
    <row r="261" spans="1:11" ht="15.75" hidden="1" thickTop="1">
      <c r="A261" s="181"/>
      <c r="B261" s="181"/>
      <c r="C261" s="181"/>
      <c r="D261" s="181"/>
      <c r="E261" s="181"/>
      <c r="F261" s="181"/>
      <c r="G261" s="181"/>
      <c r="H261" s="181"/>
      <c r="I261" s="181"/>
      <c r="J261" s="181"/>
      <c r="K261" s="181"/>
    </row>
    <row r="262" spans="1:11" hidden="1">
      <c r="A262" s="185" t="s">
        <v>57</v>
      </c>
      <c r="B262" s="181"/>
      <c r="C262" s="181"/>
      <c r="D262" s="181"/>
      <c r="E262" s="181"/>
      <c r="F262" s="181"/>
      <c r="G262" s="181"/>
      <c r="H262" s="181"/>
      <c r="I262" s="181"/>
      <c r="J262" s="181"/>
      <c r="K262" s="181"/>
    </row>
    <row r="263" spans="1:11" hidden="1">
      <c r="A263" s="185" t="s">
        <v>58</v>
      </c>
      <c r="B263" s="181"/>
      <c r="C263" s="181"/>
      <c r="D263" s="181"/>
      <c r="E263" s="181"/>
      <c r="F263" s="181"/>
      <c r="G263" s="181"/>
      <c r="H263" s="181"/>
      <c r="I263" s="181"/>
      <c r="J263" s="181"/>
      <c r="K263" s="181"/>
    </row>
    <row r="264" spans="1:11" hidden="1">
      <c r="A264" s="185" t="s">
        <v>127</v>
      </c>
      <c r="B264" s="181"/>
      <c r="C264" s="181"/>
      <c r="D264" s="181"/>
      <c r="E264" s="181"/>
      <c r="F264" s="181"/>
      <c r="G264" s="181"/>
      <c r="H264" s="181"/>
      <c r="I264" s="181"/>
      <c r="J264" s="181"/>
      <c r="K264" s="181"/>
    </row>
    <row r="265" spans="1:11" hidden="1"/>
    <row r="266" spans="1:11" ht="15.75" hidden="1">
      <c r="A266" s="200" t="s">
        <v>112</v>
      </c>
      <c r="B266" s="181"/>
      <c r="C266" s="181"/>
      <c r="D266" s="181"/>
      <c r="E266" s="181"/>
      <c r="F266" s="181"/>
      <c r="G266" s="181"/>
      <c r="H266" s="181"/>
      <c r="I266" s="181"/>
      <c r="J266" s="181"/>
      <c r="K266" s="181"/>
    </row>
    <row r="267" spans="1:11" ht="16.5" hidden="1" thickBot="1">
      <c r="A267" s="201"/>
      <c r="B267" s="181"/>
      <c r="C267" s="181"/>
      <c r="D267" s="181"/>
      <c r="E267" s="181"/>
      <c r="F267" s="181"/>
      <c r="G267" s="181"/>
      <c r="H267" s="181"/>
      <c r="I267" s="181"/>
      <c r="J267" s="181"/>
      <c r="K267" s="181"/>
    </row>
    <row r="268" spans="1:11" ht="15.75" hidden="1">
      <c r="A268" s="211" t="s">
        <v>72</v>
      </c>
      <c r="B268" s="197" t="s">
        <v>113</v>
      </c>
      <c r="C268" s="194"/>
      <c r="D268" s="194"/>
      <c r="E268" s="191"/>
      <c r="F268" s="181"/>
      <c r="G268" s="181"/>
      <c r="H268" s="181"/>
      <c r="I268" s="181"/>
      <c r="J268" s="181"/>
      <c r="K268" s="181"/>
    </row>
    <row r="269" spans="1:11" ht="16.5" hidden="1" thickBot="1">
      <c r="A269" s="193" t="s">
        <v>114</v>
      </c>
      <c r="B269" s="192" t="s">
        <v>70</v>
      </c>
      <c r="C269" s="214" t="s">
        <v>115</v>
      </c>
      <c r="D269" s="215"/>
      <c r="E269" s="216"/>
      <c r="F269" s="181"/>
      <c r="G269" s="181"/>
      <c r="H269" s="181"/>
      <c r="I269" s="181"/>
      <c r="J269" s="181"/>
      <c r="K269" s="181"/>
    </row>
    <row r="270" spans="1:11" ht="15.75" hidden="1">
      <c r="A270" s="185"/>
      <c r="B270" s="203"/>
      <c r="C270" s="199">
        <v>1</v>
      </c>
      <c r="D270" s="199">
        <v>2</v>
      </c>
      <c r="E270" s="210" t="s">
        <v>4</v>
      </c>
      <c r="F270" s="181"/>
      <c r="G270" s="181"/>
      <c r="H270" s="181"/>
      <c r="I270" s="181"/>
      <c r="J270" s="181"/>
      <c r="K270" s="181"/>
    </row>
    <row r="271" spans="1:11" hidden="1">
      <c r="A271" s="185"/>
      <c r="B271" s="192">
        <v>1</v>
      </c>
      <c r="C271" s="221">
        <v>1818</v>
      </c>
      <c r="D271" s="221">
        <v>498</v>
      </c>
      <c r="E271" s="222">
        <v>2316</v>
      </c>
      <c r="F271" s="181"/>
      <c r="G271" s="181"/>
      <c r="H271" s="181"/>
      <c r="I271" s="181"/>
      <c r="J271" s="181"/>
      <c r="K271" s="181"/>
    </row>
    <row r="272" spans="1:11" hidden="1">
      <c r="A272" s="185"/>
      <c r="B272" s="203"/>
      <c r="C272" s="223">
        <v>78.5</v>
      </c>
      <c r="D272" s="223">
        <v>21.5</v>
      </c>
      <c r="E272" s="224"/>
      <c r="F272" s="181"/>
      <c r="G272" s="181"/>
      <c r="H272" s="181"/>
      <c r="I272" s="181"/>
      <c r="J272" s="181"/>
      <c r="K272" s="181"/>
    </row>
    <row r="273" spans="1:11" hidden="1">
      <c r="A273" s="185"/>
      <c r="B273" s="192">
        <v>2</v>
      </c>
      <c r="C273" s="221">
        <v>214</v>
      </c>
      <c r="D273" s="221">
        <v>819</v>
      </c>
      <c r="E273" s="222">
        <v>1033</v>
      </c>
      <c r="F273" s="181"/>
      <c r="G273" s="181"/>
      <c r="H273" s="181"/>
      <c r="I273" s="181"/>
      <c r="J273" s="181"/>
      <c r="K273" s="181"/>
    </row>
    <row r="274" spans="1:11" hidden="1">
      <c r="A274" s="185"/>
      <c r="B274" s="203"/>
      <c r="C274" s="223">
        <v>20.72</v>
      </c>
      <c r="D274" s="223">
        <v>79.28</v>
      </c>
      <c r="E274" s="224"/>
      <c r="F274" s="181"/>
      <c r="G274" s="181"/>
      <c r="H274" s="181"/>
      <c r="I274" s="181"/>
      <c r="J274" s="181"/>
      <c r="K274" s="181"/>
    </row>
    <row r="275" spans="1:11" ht="15.75" hidden="1">
      <c r="A275" s="185"/>
      <c r="B275" s="188" t="s">
        <v>4</v>
      </c>
      <c r="C275" s="225">
        <v>2032</v>
      </c>
      <c r="D275" s="225">
        <v>1317</v>
      </c>
      <c r="E275" s="222">
        <v>3349</v>
      </c>
      <c r="F275" s="181"/>
      <c r="G275" s="181"/>
      <c r="H275" s="181"/>
      <c r="I275" s="181"/>
      <c r="J275" s="181"/>
      <c r="K275" s="181"/>
    </row>
    <row r="276" spans="1:11" ht="16.5" hidden="1" thickBot="1">
      <c r="A276" s="185"/>
      <c r="B276" s="226" t="s">
        <v>116</v>
      </c>
      <c r="C276" s="227"/>
      <c r="D276" s="227"/>
      <c r="E276" s="228"/>
      <c r="F276" s="181"/>
      <c r="G276" s="181"/>
      <c r="H276" s="181"/>
      <c r="I276" s="181"/>
      <c r="J276" s="181"/>
      <c r="K276" s="181"/>
    </row>
    <row r="277" spans="1:11" hidden="1"/>
    <row r="278" spans="1:11" hidden="1"/>
    <row r="279" spans="1:11" ht="16.5" hidden="1" thickBot="1">
      <c r="A279" s="206"/>
      <c r="B279" s="206"/>
      <c r="C279" s="206"/>
      <c r="D279" s="206"/>
      <c r="E279" s="206"/>
      <c r="F279" s="206"/>
      <c r="G279" s="206"/>
      <c r="H279" s="206"/>
      <c r="I279" s="206"/>
      <c r="J279" s="206"/>
      <c r="K279" s="206"/>
    </row>
    <row r="280" spans="1:11">
      <c r="A280" s="181"/>
      <c r="B280" s="181"/>
      <c r="C280" s="181"/>
      <c r="D280" s="181"/>
      <c r="E280" s="181"/>
      <c r="F280" s="181"/>
      <c r="G280" s="181"/>
      <c r="H280" s="181"/>
      <c r="I280" s="181"/>
      <c r="J280" s="181"/>
      <c r="K280" s="181"/>
    </row>
    <row r="281" spans="1:11">
      <c r="A281" s="185" t="s">
        <v>57</v>
      </c>
      <c r="B281" s="181"/>
      <c r="C281" s="181"/>
      <c r="D281" s="181"/>
      <c r="E281" s="181"/>
      <c r="F281" s="181"/>
      <c r="G281" s="181"/>
      <c r="H281" s="181"/>
      <c r="I281" s="181"/>
      <c r="J281" s="181"/>
      <c r="K281" s="181"/>
    </row>
    <row r="282" spans="1:11">
      <c r="A282" s="185" t="s">
        <v>58</v>
      </c>
      <c r="B282" s="181"/>
      <c r="C282" s="181"/>
      <c r="D282" s="181"/>
      <c r="E282" s="181"/>
      <c r="F282" s="181"/>
      <c r="G282" s="181"/>
      <c r="H282" s="181"/>
      <c r="I282" s="181"/>
      <c r="J282" s="181"/>
      <c r="K282" s="181"/>
    </row>
    <row r="283" spans="1:11">
      <c r="A283" s="185" t="s">
        <v>127</v>
      </c>
      <c r="B283" s="181"/>
      <c r="C283" s="181"/>
      <c r="D283" s="181"/>
      <c r="E283" s="181"/>
      <c r="F283" s="181"/>
      <c r="G283" s="181"/>
      <c r="H283" s="181"/>
      <c r="I283" s="181"/>
      <c r="J283" s="181"/>
      <c r="K283" s="181"/>
    </row>
    <row r="284" spans="1:11" ht="16.5" thickBot="1">
      <c r="A284" s="201"/>
      <c r="B284" s="181"/>
      <c r="C284" s="181"/>
      <c r="D284" s="181"/>
      <c r="E284" s="181"/>
      <c r="F284" s="181"/>
      <c r="G284" s="181"/>
      <c r="H284" s="181"/>
      <c r="I284" s="181"/>
      <c r="J284" s="181"/>
      <c r="K284" s="181"/>
    </row>
    <row r="285" spans="1:11" ht="15.75">
      <c r="A285" s="198" t="s">
        <v>128</v>
      </c>
      <c r="B285" s="231" t="s">
        <v>70</v>
      </c>
      <c r="C285" s="231" t="s">
        <v>129</v>
      </c>
      <c r="D285" s="231" t="s">
        <v>130</v>
      </c>
      <c r="E285" s="231" t="s">
        <v>131</v>
      </c>
      <c r="F285" s="232" t="s">
        <v>132</v>
      </c>
      <c r="G285" s="181"/>
      <c r="H285" s="181"/>
      <c r="I285" s="181"/>
      <c r="J285" s="181"/>
      <c r="K285" s="181"/>
    </row>
    <row r="286" spans="1:11" ht="15.75">
      <c r="A286" s="188">
        <v>1</v>
      </c>
      <c r="B286" s="184">
        <v>1</v>
      </c>
      <c r="C286" s="184">
        <v>1</v>
      </c>
      <c r="D286" s="184">
        <v>1782</v>
      </c>
      <c r="E286" s="184">
        <v>2325</v>
      </c>
      <c r="F286" s="196">
        <v>0.76644999999999996</v>
      </c>
      <c r="G286" s="181"/>
      <c r="H286" s="181"/>
      <c r="I286" s="181"/>
      <c r="J286" s="181"/>
      <c r="K286" s="181"/>
    </row>
    <row r="287" spans="1:11" ht="15.75">
      <c r="A287" s="188">
        <v>2</v>
      </c>
      <c r="B287" s="184">
        <v>1</v>
      </c>
      <c r="C287" s="184">
        <v>2</v>
      </c>
      <c r="D287" s="184">
        <v>1755</v>
      </c>
      <c r="E287" s="184">
        <v>2325</v>
      </c>
      <c r="F287" s="196">
        <v>0.75483999999999996</v>
      </c>
      <c r="G287" s="181"/>
      <c r="H287" s="181"/>
      <c r="I287" s="181"/>
      <c r="J287" s="181"/>
      <c r="K287" s="181"/>
    </row>
    <row r="288" spans="1:11" ht="15.75">
      <c r="A288" s="188">
        <v>3</v>
      </c>
      <c r="B288" s="184">
        <v>1</v>
      </c>
      <c r="C288" s="184">
        <v>3</v>
      </c>
      <c r="D288" s="184">
        <v>1768</v>
      </c>
      <c r="E288" s="184">
        <v>2325</v>
      </c>
      <c r="F288" s="196">
        <v>0.76043000000000005</v>
      </c>
      <c r="G288" s="181"/>
      <c r="H288" s="181"/>
      <c r="I288" s="181"/>
      <c r="J288" s="181"/>
      <c r="K288" s="181"/>
    </row>
    <row r="289" spans="1:11" ht="15.75">
      <c r="A289" s="188">
        <v>4</v>
      </c>
      <c r="B289" s="184">
        <v>1</v>
      </c>
      <c r="C289" s="184">
        <v>4</v>
      </c>
      <c r="D289" s="184">
        <v>1785</v>
      </c>
      <c r="E289" s="184">
        <v>2325</v>
      </c>
      <c r="F289" s="196">
        <v>0.76773999999999998</v>
      </c>
      <c r="G289" s="181"/>
      <c r="H289" s="181"/>
      <c r="I289" s="181"/>
      <c r="J289" s="181"/>
      <c r="K289" s="181"/>
    </row>
    <row r="290" spans="1:11" ht="15.75">
      <c r="A290" s="188">
        <v>5</v>
      </c>
      <c r="B290" s="184">
        <v>1</v>
      </c>
      <c r="C290" s="184">
        <v>5</v>
      </c>
      <c r="D290" s="184">
        <v>1806</v>
      </c>
      <c r="E290" s="184">
        <v>2325</v>
      </c>
      <c r="F290" s="196">
        <v>0.77676999999999996</v>
      </c>
      <c r="G290" s="181"/>
      <c r="H290" s="181"/>
      <c r="I290" s="181"/>
      <c r="J290" s="181"/>
      <c r="K290" s="181"/>
    </row>
    <row r="291" spans="1:11" ht="15.75">
      <c r="A291" s="188">
        <v>6</v>
      </c>
      <c r="B291" s="184">
        <v>1</v>
      </c>
      <c r="C291" s="184">
        <v>6</v>
      </c>
      <c r="D291" s="184">
        <v>1799</v>
      </c>
      <c r="E291" s="184">
        <v>2325</v>
      </c>
      <c r="F291" s="196">
        <v>0.77376</v>
      </c>
    </row>
    <row r="292" spans="1:11" ht="15.75">
      <c r="A292" s="188">
        <v>7</v>
      </c>
      <c r="B292" s="184">
        <v>1</v>
      </c>
      <c r="C292" s="184">
        <v>7</v>
      </c>
      <c r="D292" s="184">
        <v>1810</v>
      </c>
      <c r="E292" s="184">
        <v>2325</v>
      </c>
      <c r="F292" s="196">
        <v>0.77849000000000002</v>
      </c>
    </row>
    <row r="293" spans="1:11" ht="15.75">
      <c r="A293" s="188">
        <v>8</v>
      </c>
      <c r="B293" s="184">
        <v>1</v>
      </c>
      <c r="C293" s="184">
        <v>8</v>
      </c>
      <c r="D293" s="184">
        <v>1812</v>
      </c>
      <c r="E293" s="184">
        <v>2325</v>
      </c>
      <c r="F293" s="196">
        <v>0.77934999999999999</v>
      </c>
    </row>
    <row r="294" spans="1:11" ht="15.75">
      <c r="A294" s="188">
        <v>9</v>
      </c>
      <c r="B294" s="184">
        <v>1</v>
      </c>
      <c r="C294" s="184">
        <v>9</v>
      </c>
      <c r="D294" s="184">
        <v>1807</v>
      </c>
      <c r="E294" s="184">
        <v>2325</v>
      </c>
      <c r="F294" s="196">
        <v>0.7772</v>
      </c>
    </row>
    <row r="295" spans="1:11" ht="15.75">
      <c r="A295" s="188">
        <v>10</v>
      </c>
      <c r="B295" s="184">
        <v>1</v>
      </c>
      <c r="C295" s="184">
        <v>10</v>
      </c>
      <c r="D295" s="184">
        <v>1805</v>
      </c>
      <c r="E295" s="184">
        <v>2325</v>
      </c>
      <c r="F295" s="196">
        <v>0.77634000000000003</v>
      </c>
    </row>
    <row r="296" spans="1:11" ht="15.75">
      <c r="A296" s="188">
        <v>11</v>
      </c>
      <c r="B296" s="184">
        <v>1</v>
      </c>
      <c r="C296" s="184">
        <v>11</v>
      </c>
      <c r="D296" s="184">
        <v>1809</v>
      </c>
      <c r="E296" s="184">
        <v>2325</v>
      </c>
      <c r="F296" s="196">
        <v>0.77805999999999997</v>
      </c>
    </row>
    <row r="297" spans="1:11" ht="15.75">
      <c r="A297" s="188">
        <v>12</v>
      </c>
      <c r="B297" s="184">
        <v>1</v>
      </c>
      <c r="C297" s="184">
        <v>12</v>
      </c>
      <c r="D297" s="184">
        <v>1818</v>
      </c>
      <c r="E297" s="184">
        <v>2325</v>
      </c>
      <c r="F297" s="196">
        <v>0.78193999999999997</v>
      </c>
    </row>
    <row r="298" spans="1:11" ht="15.75">
      <c r="A298" s="188">
        <v>13</v>
      </c>
      <c r="B298" s="184">
        <v>2</v>
      </c>
      <c r="C298" s="184">
        <v>1</v>
      </c>
      <c r="D298" s="184">
        <v>790</v>
      </c>
      <c r="E298" s="184">
        <v>1040</v>
      </c>
      <c r="F298" s="196">
        <v>0.75961999999999996</v>
      </c>
    </row>
    <row r="299" spans="1:11" ht="15.75">
      <c r="A299" s="188">
        <v>14</v>
      </c>
      <c r="B299" s="184">
        <v>2</v>
      </c>
      <c r="C299" s="184">
        <v>2</v>
      </c>
      <c r="D299" s="184">
        <v>773</v>
      </c>
      <c r="E299" s="184">
        <v>1040</v>
      </c>
      <c r="F299" s="196">
        <v>0.74326999999999999</v>
      </c>
    </row>
    <row r="300" spans="1:11" ht="15.75">
      <c r="A300" s="188">
        <v>15</v>
      </c>
      <c r="B300" s="184">
        <v>2</v>
      </c>
      <c r="C300" s="184">
        <v>3</v>
      </c>
      <c r="D300" s="184">
        <v>765</v>
      </c>
      <c r="E300" s="184">
        <v>1040</v>
      </c>
      <c r="F300" s="196">
        <v>0.73558000000000001</v>
      </c>
    </row>
    <row r="301" spans="1:11" ht="15.75">
      <c r="A301" s="188">
        <v>16</v>
      </c>
      <c r="B301" s="184">
        <v>2</v>
      </c>
      <c r="C301" s="184">
        <v>4</v>
      </c>
      <c r="D301" s="184">
        <v>759</v>
      </c>
      <c r="E301" s="184">
        <v>1040</v>
      </c>
      <c r="F301" s="196">
        <v>0.72980999999999996</v>
      </c>
    </row>
    <row r="302" spans="1:11" ht="15.75">
      <c r="A302" s="188">
        <v>17</v>
      </c>
      <c r="B302" s="184">
        <v>2</v>
      </c>
      <c r="C302" s="184">
        <v>5</v>
      </c>
      <c r="D302" s="184">
        <v>760</v>
      </c>
      <c r="E302" s="184">
        <v>1040</v>
      </c>
      <c r="F302" s="196">
        <v>0.73077000000000003</v>
      </c>
    </row>
    <row r="303" spans="1:11" ht="15.75">
      <c r="A303" s="188">
        <v>18</v>
      </c>
      <c r="B303" s="184">
        <v>2</v>
      </c>
      <c r="C303" s="184">
        <v>6</v>
      </c>
      <c r="D303" s="184">
        <v>777</v>
      </c>
      <c r="E303" s="184">
        <v>1040</v>
      </c>
      <c r="F303" s="196">
        <v>0.74712000000000001</v>
      </c>
    </row>
    <row r="304" spans="1:11" ht="15.75">
      <c r="A304" s="188">
        <v>19</v>
      </c>
      <c r="B304" s="184">
        <v>2</v>
      </c>
      <c r="C304" s="184">
        <v>7</v>
      </c>
      <c r="D304" s="184">
        <v>782</v>
      </c>
      <c r="E304" s="184">
        <v>1040</v>
      </c>
      <c r="F304" s="196">
        <v>0.75192000000000003</v>
      </c>
    </row>
    <row r="305" spans="1:6" ht="15.75">
      <c r="A305" s="188">
        <v>20</v>
      </c>
      <c r="B305" s="184">
        <v>2</v>
      </c>
      <c r="C305" s="184">
        <v>8</v>
      </c>
      <c r="D305" s="184">
        <v>784</v>
      </c>
      <c r="E305" s="184">
        <v>1040</v>
      </c>
      <c r="F305" s="196">
        <v>0.75385000000000002</v>
      </c>
    </row>
    <row r="306" spans="1:6" ht="15.75">
      <c r="A306" s="188">
        <v>21</v>
      </c>
      <c r="B306" s="184">
        <v>2</v>
      </c>
      <c r="C306" s="184">
        <v>9</v>
      </c>
      <c r="D306" s="184">
        <v>815</v>
      </c>
      <c r="E306" s="184">
        <v>1040</v>
      </c>
      <c r="F306" s="196">
        <v>0.78364999999999996</v>
      </c>
    </row>
    <row r="307" spans="1:6" ht="15.75">
      <c r="A307" s="188">
        <v>22</v>
      </c>
      <c r="B307" s="184">
        <v>2</v>
      </c>
      <c r="C307" s="184">
        <v>10</v>
      </c>
      <c r="D307" s="184">
        <v>821</v>
      </c>
      <c r="E307" s="184">
        <v>1040</v>
      </c>
      <c r="F307" s="196">
        <v>0.78942000000000001</v>
      </c>
    </row>
    <row r="308" spans="1:6" ht="15.75">
      <c r="A308" s="188">
        <v>23</v>
      </c>
      <c r="B308" s="184">
        <v>2</v>
      </c>
      <c r="C308" s="184">
        <v>11</v>
      </c>
      <c r="D308" s="184">
        <v>823</v>
      </c>
      <c r="E308" s="184">
        <v>1040</v>
      </c>
      <c r="F308" s="196">
        <v>0.79135</v>
      </c>
    </row>
    <row r="309" spans="1:6" ht="15.75">
      <c r="A309" s="188">
        <v>24</v>
      </c>
      <c r="B309" s="184">
        <v>2</v>
      </c>
      <c r="C309" s="184">
        <v>12</v>
      </c>
      <c r="D309" s="184">
        <v>819</v>
      </c>
      <c r="E309" s="184">
        <v>1040</v>
      </c>
      <c r="F309" s="196">
        <v>0.78749999999999998</v>
      </c>
    </row>
    <row r="310" spans="1:6" ht="15.75">
      <c r="A310" s="188">
        <v>25</v>
      </c>
      <c r="B310" s="184" t="s">
        <v>133</v>
      </c>
      <c r="C310" s="184">
        <v>1</v>
      </c>
      <c r="D310" s="184" t="s">
        <v>134</v>
      </c>
      <c r="E310" s="184" t="s">
        <v>134</v>
      </c>
      <c r="F310" s="196">
        <v>0.76302999999999999</v>
      </c>
    </row>
    <row r="311" spans="1:6" ht="15.75">
      <c r="A311" s="188">
        <v>26</v>
      </c>
      <c r="B311" s="184" t="s">
        <v>133</v>
      </c>
      <c r="C311" s="184">
        <v>2</v>
      </c>
      <c r="D311" s="184" t="s">
        <v>134</v>
      </c>
      <c r="E311" s="184" t="s">
        <v>134</v>
      </c>
      <c r="F311" s="196">
        <v>0.74904999999999999</v>
      </c>
    </row>
    <row r="312" spans="1:6" ht="15.75">
      <c r="A312" s="188">
        <v>27</v>
      </c>
      <c r="B312" s="184" t="s">
        <v>133</v>
      </c>
      <c r="C312" s="184">
        <v>3</v>
      </c>
      <c r="D312" s="184" t="s">
        <v>134</v>
      </c>
      <c r="E312" s="184" t="s">
        <v>134</v>
      </c>
      <c r="F312" s="196">
        <v>0.748</v>
      </c>
    </row>
    <row r="313" spans="1:6" ht="15.75">
      <c r="A313" s="188">
        <v>28</v>
      </c>
      <c r="B313" s="184" t="s">
        <v>133</v>
      </c>
      <c r="C313" s="184">
        <v>4</v>
      </c>
      <c r="D313" s="184" t="s">
        <v>134</v>
      </c>
      <c r="E313" s="184" t="s">
        <v>134</v>
      </c>
      <c r="F313" s="196">
        <v>0.74877000000000005</v>
      </c>
    </row>
    <row r="314" spans="1:6" ht="15.75">
      <c r="A314" s="188">
        <v>29</v>
      </c>
      <c r="B314" s="184" t="s">
        <v>133</v>
      </c>
      <c r="C314" s="184">
        <v>5</v>
      </c>
      <c r="D314" s="184" t="s">
        <v>134</v>
      </c>
      <c r="E314" s="184" t="s">
        <v>134</v>
      </c>
      <c r="F314" s="196">
        <v>0.75377000000000005</v>
      </c>
    </row>
    <row r="315" spans="1:6" ht="15.75">
      <c r="A315" s="188">
        <v>30</v>
      </c>
      <c r="B315" s="184" t="s">
        <v>133</v>
      </c>
      <c r="C315" s="184">
        <v>6</v>
      </c>
      <c r="D315" s="184" t="s">
        <v>134</v>
      </c>
      <c r="E315" s="184" t="s">
        <v>134</v>
      </c>
      <c r="F315" s="196">
        <v>0.76044</v>
      </c>
    </row>
    <row r="316" spans="1:6" ht="15.75">
      <c r="A316" s="188">
        <v>31</v>
      </c>
      <c r="B316" s="184" t="s">
        <v>133</v>
      </c>
      <c r="C316" s="184">
        <v>7</v>
      </c>
      <c r="D316" s="184" t="s">
        <v>134</v>
      </c>
      <c r="E316" s="184" t="s">
        <v>134</v>
      </c>
      <c r="F316" s="196">
        <v>0.76520999999999995</v>
      </c>
    </row>
    <row r="317" spans="1:6" ht="15.75">
      <c r="A317" s="188">
        <v>32</v>
      </c>
      <c r="B317" s="184" t="s">
        <v>133</v>
      </c>
      <c r="C317" s="184">
        <v>8</v>
      </c>
      <c r="D317" s="184" t="s">
        <v>134</v>
      </c>
      <c r="E317" s="184" t="s">
        <v>134</v>
      </c>
      <c r="F317" s="196">
        <v>0.76659999999999995</v>
      </c>
    </row>
    <row r="318" spans="1:6" ht="15.75">
      <c r="A318" s="188">
        <v>33</v>
      </c>
      <c r="B318" s="184" t="s">
        <v>133</v>
      </c>
      <c r="C318" s="184">
        <v>9</v>
      </c>
      <c r="D318" s="184" t="s">
        <v>134</v>
      </c>
      <c r="E318" s="184" t="s">
        <v>134</v>
      </c>
      <c r="F318" s="196">
        <v>0.78042999999999996</v>
      </c>
    </row>
    <row r="319" spans="1:6" ht="15.75">
      <c r="A319" s="188">
        <v>34</v>
      </c>
      <c r="B319" s="184" t="s">
        <v>133</v>
      </c>
      <c r="C319" s="184">
        <v>10</v>
      </c>
      <c r="D319" s="184" t="s">
        <v>134</v>
      </c>
      <c r="E319" s="184" t="s">
        <v>134</v>
      </c>
      <c r="F319" s="196">
        <v>0.78288000000000002</v>
      </c>
    </row>
    <row r="320" spans="1:6" ht="15.75">
      <c r="A320" s="188">
        <v>35</v>
      </c>
      <c r="B320" s="184" t="s">
        <v>133</v>
      </c>
      <c r="C320" s="184">
        <v>11</v>
      </c>
      <c r="D320" s="184" t="s">
        <v>134</v>
      </c>
      <c r="E320" s="184" t="s">
        <v>134</v>
      </c>
      <c r="F320" s="196">
        <v>0.78471000000000002</v>
      </c>
    </row>
    <row r="321" spans="1:11" ht="16.5" thickBot="1">
      <c r="A321" s="193">
        <v>36</v>
      </c>
      <c r="B321" s="190" t="s">
        <v>133</v>
      </c>
      <c r="C321" s="190">
        <v>12</v>
      </c>
      <c r="D321" s="190" t="s">
        <v>134</v>
      </c>
      <c r="E321" s="190" t="s">
        <v>134</v>
      </c>
      <c r="F321" s="183">
        <v>0.78471999999999997</v>
      </c>
    </row>
    <row r="324" spans="1:11" ht="16.5" thickBot="1">
      <c r="A324" s="206"/>
      <c r="B324" s="206"/>
      <c r="C324" s="206"/>
      <c r="D324" s="206"/>
      <c r="E324" s="206"/>
      <c r="F324" s="206"/>
      <c r="G324" s="206"/>
      <c r="H324" s="206"/>
      <c r="I324" s="206"/>
      <c r="J324" s="206"/>
      <c r="K324" s="206"/>
    </row>
    <row r="325" spans="1:11" ht="15.75" thickTop="1">
      <c r="A325" s="181"/>
      <c r="B325" s="181"/>
      <c r="C325" s="181"/>
      <c r="D325" s="181"/>
      <c r="E325" s="181"/>
      <c r="F325" s="181"/>
      <c r="G325" s="181"/>
      <c r="H325" s="181"/>
      <c r="I325" s="181"/>
      <c r="J325" s="181"/>
      <c r="K325" s="181"/>
    </row>
    <row r="326" spans="1:11">
      <c r="A326" s="185" t="s">
        <v>57</v>
      </c>
      <c r="B326" s="181"/>
      <c r="C326" s="181"/>
      <c r="D326" s="181"/>
      <c r="E326" s="181"/>
      <c r="F326" s="181"/>
      <c r="G326" s="181"/>
      <c r="H326" s="181"/>
      <c r="I326" s="181"/>
      <c r="J326" s="181"/>
      <c r="K326" s="181"/>
    </row>
    <row r="327" spans="1:11">
      <c r="A327" s="185" t="s">
        <v>58</v>
      </c>
      <c r="B327" s="181"/>
      <c r="C327" s="181"/>
      <c r="D327" s="181"/>
      <c r="E327" s="181"/>
      <c r="F327" s="181"/>
      <c r="G327" s="181"/>
      <c r="H327" s="181"/>
      <c r="I327" s="181"/>
      <c r="J327" s="181"/>
      <c r="K327" s="181"/>
    </row>
    <row r="328" spans="1:11">
      <c r="A328" s="185" t="s">
        <v>127</v>
      </c>
      <c r="B328" s="181"/>
      <c r="C328" s="181"/>
      <c r="D328" s="181"/>
      <c r="E328" s="181"/>
      <c r="F328" s="181"/>
      <c r="G328" s="181"/>
      <c r="H328" s="181"/>
      <c r="I328" s="181"/>
      <c r="J328" s="181"/>
      <c r="K328" s="181"/>
    </row>
    <row r="330" spans="1:11" ht="15.75">
      <c r="A330" s="200" t="s">
        <v>135</v>
      </c>
      <c r="B330" s="181"/>
      <c r="C330" s="181"/>
      <c r="D330" s="181"/>
      <c r="E330" s="181"/>
      <c r="F330" s="181"/>
      <c r="G330" s="181"/>
      <c r="H330" s="181"/>
      <c r="I330" s="181"/>
      <c r="J330" s="181"/>
      <c r="K330" s="181"/>
    </row>
    <row r="331" spans="1:11" ht="15.75">
      <c r="A331" s="201"/>
      <c r="B331" s="181"/>
      <c r="C331" s="181"/>
      <c r="D331" s="181"/>
      <c r="E331" s="181"/>
      <c r="F331" s="181"/>
      <c r="G331" s="181"/>
      <c r="H331" s="181"/>
      <c r="I331" s="181"/>
      <c r="J331" s="181"/>
      <c r="K331" s="181"/>
    </row>
    <row r="332" spans="1:11">
      <c r="A332" s="202" t="s">
        <v>136</v>
      </c>
      <c r="B332" s="202"/>
      <c r="C332" s="202"/>
      <c r="D332" s="202"/>
      <c r="E332" s="181"/>
      <c r="F332" s="181"/>
      <c r="G332" s="181"/>
      <c r="H332" s="181"/>
      <c r="I332" s="181"/>
      <c r="J332" s="181"/>
      <c r="K332" s="181"/>
    </row>
    <row r="333" spans="1:11">
      <c r="A333" s="202" t="s">
        <v>137</v>
      </c>
      <c r="B333" s="202"/>
      <c r="C333" s="202"/>
      <c r="D333" s="202"/>
      <c r="E333" s="181"/>
      <c r="F333" s="181"/>
      <c r="G333" s="181"/>
      <c r="H333" s="181"/>
      <c r="I333" s="181"/>
      <c r="J333" s="181"/>
      <c r="K333" s="181"/>
    </row>
    <row r="334" spans="1:11">
      <c r="A334" s="202" t="s">
        <v>138</v>
      </c>
      <c r="B334" s="202"/>
      <c r="C334" s="202"/>
      <c r="D334" s="202"/>
      <c r="E334" s="181"/>
      <c r="F334" s="181"/>
      <c r="G334" s="181"/>
      <c r="H334" s="181"/>
      <c r="I334" s="181"/>
      <c r="J334" s="181"/>
      <c r="K334" s="181"/>
    </row>
    <row r="335" spans="1:11">
      <c r="A335" s="202" t="s">
        <v>138</v>
      </c>
      <c r="B335" s="202"/>
      <c r="C335" s="202"/>
      <c r="D335" s="202"/>
      <c r="E335" s="181"/>
      <c r="F335" s="181"/>
      <c r="G335" s="181"/>
      <c r="H335" s="181"/>
      <c r="I335" s="181"/>
      <c r="J335" s="181"/>
      <c r="K335" s="181"/>
    </row>
    <row r="336" spans="1:11">
      <c r="A336" s="202" t="s">
        <v>139</v>
      </c>
      <c r="B336" s="202"/>
      <c r="C336" s="202"/>
      <c r="D336" s="202"/>
      <c r="E336" s="181"/>
      <c r="F336" s="181"/>
      <c r="G336" s="181"/>
      <c r="H336" s="181"/>
      <c r="I336" s="181"/>
      <c r="J336" s="181"/>
      <c r="K336" s="181"/>
    </row>
    <row r="337" spans="1:11">
      <c r="A337" s="202" t="s">
        <v>138</v>
      </c>
      <c r="B337" s="202"/>
      <c r="C337" s="202"/>
      <c r="D337" s="202"/>
      <c r="E337" s="181"/>
      <c r="F337" s="181"/>
      <c r="G337" s="181"/>
      <c r="H337" s="181"/>
      <c r="I337" s="181"/>
      <c r="J337" s="181"/>
      <c r="K337" s="181"/>
    </row>
    <row r="338" spans="1:11">
      <c r="A338" s="202" t="s">
        <v>138</v>
      </c>
      <c r="B338" s="202"/>
      <c r="C338" s="202"/>
      <c r="D338" s="202"/>
      <c r="E338" s="181"/>
      <c r="F338" s="181"/>
      <c r="G338" s="181"/>
      <c r="H338" s="181"/>
      <c r="I338" s="181"/>
      <c r="J338" s="181"/>
      <c r="K338" s="181"/>
    </row>
    <row r="339" spans="1:11">
      <c r="A339" s="202" t="s">
        <v>138</v>
      </c>
      <c r="B339" s="202"/>
      <c r="C339" s="202"/>
      <c r="D339" s="202"/>
    </row>
    <row r="340" spans="1:11">
      <c r="A340" s="202" t="s">
        <v>138</v>
      </c>
      <c r="B340" s="202"/>
      <c r="C340" s="202"/>
      <c r="D340" s="202"/>
    </row>
    <row r="341" spans="1:11">
      <c r="A341" s="202" t="s">
        <v>140</v>
      </c>
      <c r="B341" s="202"/>
      <c r="C341" s="202"/>
      <c r="D341" s="202"/>
    </row>
    <row r="342" spans="1:11">
      <c r="A342" s="202" t="s">
        <v>141</v>
      </c>
      <c r="B342" s="202"/>
      <c r="C342" s="202"/>
      <c r="D342" s="202"/>
    </row>
    <row r="343" spans="1:11">
      <c r="A343" s="202" t="s">
        <v>142</v>
      </c>
      <c r="B343" s="202"/>
      <c r="C343" s="202"/>
      <c r="D343" s="202"/>
    </row>
    <row r="344" spans="1:11">
      <c r="A344" s="202" t="s">
        <v>143</v>
      </c>
      <c r="B344" s="202"/>
      <c r="C344" s="202"/>
      <c r="D344" s="202"/>
    </row>
    <row r="345" spans="1:11">
      <c r="A345" s="202" t="s">
        <v>144</v>
      </c>
      <c r="B345" s="202"/>
      <c r="C345" s="202"/>
      <c r="D345" s="202"/>
    </row>
    <row r="346" spans="1:11">
      <c r="A346" s="202" t="s">
        <v>145</v>
      </c>
      <c r="B346" s="202"/>
      <c r="C346" s="202"/>
      <c r="D346" s="202"/>
    </row>
    <row r="347" spans="1:11">
      <c r="A347" s="202" t="s">
        <v>146</v>
      </c>
      <c r="B347" s="202"/>
      <c r="C347" s="202"/>
      <c r="D347" s="202"/>
    </row>
    <row r="348" spans="1:11">
      <c r="A348" s="202" t="s">
        <v>147</v>
      </c>
      <c r="B348" s="202"/>
      <c r="C348" s="202"/>
      <c r="D348" s="202"/>
    </row>
    <row r="349" spans="1:11">
      <c r="A349" s="202" t="s">
        <v>148</v>
      </c>
      <c r="B349" s="202"/>
      <c r="C349" s="202"/>
      <c r="D349" s="202"/>
    </row>
    <row r="350" spans="1:11">
      <c r="A350" s="202" t="s">
        <v>149</v>
      </c>
      <c r="B350" s="202"/>
      <c r="C350" s="202"/>
      <c r="D350" s="202"/>
    </row>
    <row r="351" spans="1:11">
      <c r="A351" s="202" t="s">
        <v>150</v>
      </c>
      <c r="B351" s="202"/>
      <c r="C351" s="202"/>
      <c r="D351" s="202"/>
    </row>
    <row r="352" spans="1:11">
      <c r="A352" s="202" t="s">
        <v>151</v>
      </c>
      <c r="B352" s="202"/>
      <c r="C352" s="202"/>
      <c r="D352" s="202"/>
    </row>
    <row r="353" spans="1:4">
      <c r="A353" s="202" t="s">
        <v>152</v>
      </c>
      <c r="B353" s="202"/>
      <c r="C353" s="202"/>
      <c r="D353" s="202"/>
    </row>
    <row r="354" spans="1:4">
      <c r="A354" s="202" t="s">
        <v>153</v>
      </c>
      <c r="B354" s="202"/>
      <c r="C354" s="202"/>
      <c r="D354" s="202"/>
    </row>
    <row r="355" spans="1:4">
      <c r="A355" s="202" t="s">
        <v>154</v>
      </c>
      <c r="B355" s="202"/>
      <c r="C355" s="202"/>
      <c r="D355" s="202"/>
    </row>
    <row r="356" spans="1:4">
      <c r="A356" s="202" t="s">
        <v>155</v>
      </c>
      <c r="B356" s="202"/>
      <c r="C356" s="202"/>
      <c r="D356" s="202"/>
    </row>
    <row r="357" spans="1:4">
      <c r="A357" s="202" t="s">
        <v>156</v>
      </c>
      <c r="B357" s="202"/>
      <c r="C357" s="202"/>
      <c r="D357" s="202"/>
    </row>
    <row r="358" spans="1:4">
      <c r="A358" s="202" t="s">
        <v>149</v>
      </c>
      <c r="B358" s="202"/>
      <c r="C358" s="202"/>
      <c r="D358" s="202"/>
    </row>
    <row r="359" spans="1:4">
      <c r="A359" s="202" t="s">
        <v>157</v>
      </c>
      <c r="B359" s="202"/>
      <c r="C359" s="202"/>
      <c r="D359" s="202"/>
    </row>
    <row r="360" spans="1:4">
      <c r="A360" s="202" t="s">
        <v>158</v>
      </c>
      <c r="B360" s="202"/>
      <c r="C360" s="202"/>
      <c r="D360" s="202"/>
    </row>
    <row r="361" spans="1:4">
      <c r="A361" s="202" t="s">
        <v>159</v>
      </c>
      <c r="B361" s="202"/>
      <c r="C361" s="202"/>
      <c r="D361" s="202"/>
    </row>
    <row r="362" spans="1:4">
      <c r="A362" s="202" t="s">
        <v>143</v>
      </c>
      <c r="B362" s="202"/>
      <c r="C362" s="202"/>
      <c r="D362" s="202"/>
    </row>
    <row r="363" spans="1:4">
      <c r="A363" s="202" t="s">
        <v>149</v>
      </c>
      <c r="B363" s="202"/>
      <c r="C363" s="202"/>
      <c r="D363" s="202"/>
    </row>
    <row r="364" spans="1:4">
      <c r="A364" s="202" t="s">
        <v>160</v>
      </c>
      <c r="B364" s="202"/>
      <c r="C364" s="202"/>
      <c r="D364" s="202"/>
    </row>
    <row r="365" spans="1:4">
      <c r="A365" s="202" t="s">
        <v>138</v>
      </c>
      <c r="B365" s="202"/>
      <c r="C365" s="202"/>
      <c r="D365" s="202"/>
    </row>
    <row r="366" spans="1:4">
      <c r="A366" s="202" t="s">
        <v>161</v>
      </c>
      <c r="B366" s="202"/>
      <c r="C366" s="202"/>
      <c r="D366" s="202"/>
    </row>
    <row r="367" spans="1:4">
      <c r="A367" s="202" t="s">
        <v>138</v>
      </c>
      <c r="B367" s="202"/>
      <c r="C367" s="202"/>
      <c r="D367" s="202"/>
    </row>
    <row r="368" spans="1:4">
      <c r="A368" s="202" t="s">
        <v>138</v>
      </c>
      <c r="B368" s="202"/>
      <c r="C368" s="202"/>
      <c r="D368" s="202"/>
    </row>
    <row r="369" spans="1:11">
      <c r="A369" s="202" t="s">
        <v>138</v>
      </c>
      <c r="B369" s="202"/>
      <c r="C369" s="202"/>
      <c r="D369" s="202"/>
    </row>
    <row r="370" spans="1:11">
      <c r="A370" s="202" t="s">
        <v>138</v>
      </c>
      <c r="B370" s="202"/>
      <c r="C370" s="202"/>
      <c r="D370" s="202"/>
    </row>
    <row r="371" spans="1:11">
      <c r="A371" s="202" t="s">
        <v>162</v>
      </c>
      <c r="B371" s="202"/>
      <c r="C371" s="202"/>
      <c r="D371" s="202"/>
      <c r="E371" s="181"/>
      <c r="F371" s="181"/>
      <c r="G371" s="181"/>
      <c r="H371" s="181"/>
      <c r="I371" s="181"/>
      <c r="J371" s="181"/>
      <c r="K371" s="181"/>
    </row>
    <row r="372" spans="1:11">
      <c r="A372" s="202" t="s">
        <v>138</v>
      </c>
      <c r="B372" s="202"/>
      <c r="C372" s="202"/>
      <c r="D372" s="202"/>
      <c r="E372" s="181"/>
      <c r="F372" s="181"/>
      <c r="G372" s="181"/>
      <c r="H372" s="181"/>
      <c r="I372" s="181"/>
      <c r="J372" s="181"/>
      <c r="K372" s="181"/>
    </row>
    <row r="373" spans="1:11">
      <c r="A373" s="202" t="s">
        <v>163</v>
      </c>
      <c r="B373" s="202"/>
      <c r="C373" s="202"/>
      <c r="D373" s="202"/>
      <c r="E373" s="181"/>
      <c r="F373" s="181"/>
      <c r="G373" s="181"/>
      <c r="H373" s="181"/>
      <c r="I373" s="181"/>
      <c r="J373" s="181"/>
      <c r="K373" s="181"/>
    </row>
    <row r="374" spans="1:11">
      <c r="A374" s="202" t="s">
        <v>164</v>
      </c>
      <c r="B374" s="202"/>
      <c r="C374" s="202"/>
      <c r="D374" s="202"/>
      <c r="E374" s="181"/>
      <c r="F374" s="181"/>
      <c r="G374" s="181"/>
      <c r="H374" s="181"/>
      <c r="I374" s="181"/>
      <c r="J374" s="181"/>
      <c r="K374" s="181"/>
    </row>
    <row r="375" spans="1:11">
      <c r="A375" s="202" t="s">
        <v>137</v>
      </c>
      <c r="B375" s="202"/>
      <c r="C375" s="202"/>
      <c r="D375" s="202"/>
      <c r="E375" s="181"/>
      <c r="F375" s="181"/>
      <c r="G375" s="181"/>
      <c r="H375" s="181"/>
      <c r="I375" s="181"/>
      <c r="J375" s="181"/>
      <c r="K375" s="181"/>
    </row>
    <row r="376" spans="1:11">
      <c r="A376" s="202" t="s">
        <v>165</v>
      </c>
      <c r="B376" s="202"/>
      <c r="C376" s="202"/>
      <c r="D376" s="202"/>
      <c r="E376" s="181"/>
      <c r="F376" s="181"/>
      <c r="G376" s="181"/>
      <c r="H376" s="181"/>
      <c r="I376" s="181"/>
      <c r="J376" s="181"/>
      <c r="K376" s="181"/>
    </row>
    <row r="377" spans="1:11">
      <c r="A377" s="202"/>
      <c r="B377" s="181"/>
      <c r="C377" s="181"/>
      <c r="D377" s="181"/>
      <c r="E377" s="181"/>
      <c r="F377" s="181"/>
      <c r="G377" s="181"/>
      <c r="H377" s="181"/>
      <c r="I377" s="181"/>
      <c r="J377" s="181"/>
      <c r="K377" s="181"/>
    </row>
    <row r="380" spans="1:11" ht="16.5" thickBot="1">
      <c r="A380" s="206"/>
      <c r="B380" s="206"/>
      <c r="C380" s="206"/>
      <c r="D380" s="206"/>
      <c r="E380" s="206"/>
      <c r="F380" s="206"/>
      <c r="G380" s="206"/>
      <c r="H380" s="206"/>
      <c r="I380" s="206"/>
      <c r="J380" s="206"/>
      <c r="K380" s="206"/>
    </row>
    <row r="381" spans="1:11" ht="15.75" thickTop="1">
      <c r="A381" s="181"/>
      <c r="B381" s="181"/>
      <c r="C381" s="181"/>
      <c r="D381" s="181"/>
      <c r="E381" s="181"/>
      <c r="F381" s="181"/>
      <c r="G381" s="181"/>
      <c r="H381" s="181"/>
      <c r="I381" s="181"/>
      <c r="J381" s="181"/>
      <c r="K381" s="181"/>
    </row>
    <row r="382" spans="1:11">
      <c r="A382" s="185" t="s">
        <v>57</v>
      </c>
      <c r="B382" s="181"/>
      <c r="C382" s="181"/>
      <c r="D382" s="181"/>
      <c r="E382" s="181"/>
      <c r="F382" s="181"/>
      <c r="G382" s="181"/>
      <c r="H382" s="181"/>
      <c r="I382" s="181"/>
      <c r="J382" s="181"/>
      <c r="K382" s="181"/>
    </row>
    <row r="383" spans="1:11">
      <c r="A383" s="185" t="s">
        <v>58</v>
      </c>
      <c r="B383" s="181"/>
      <c r="C383" s="181"/>
      <c r="D383" s="181"/>
      <c r="E383" s="181"/>
      <c r="F383" s="181"/>
      <c r="G383" s="181"/>
      <c r="H383" s="181"/>
      <c r="I383" s="181"/>
      <c r="J383" s="181"/>
      <c r="K383" s="181"/>
    </row>
    <row r="384" spans="1:11">
      <c r="A384" s="185" t="s">
        <v>127</v>
      </c>
      <c r="B384" s="181"/>
      <c r="C384" s="181"/>
      <c r="D384" s="181"/>
      <c r="E384" s="181"/>
      <c r="F384" s="181"/>
      <c r="G384" s="181"/>
      <c r="H384" s="181"/>
      <c r="I384" s="181"/>
      <c r="J384" s="181"/>
      <c r="K384" s="181"/>
    </row>
    <row r="386" spans="1:11" ht="15.75">
      <c r="A386" s="200" t="s">
        <v>166</v>
      </c>
      <c r="B386" s="181"/>
      <c r="C386" s="181"/>
      <c r="D386" s="181"/>
      <c r="E386" s="181"/>
      <c r="F386" s="181"/>
      <c r="G386" s="181"/>
      <c r="H386" s="181"/>
      <c r="I386" s="181"/>
      <c r="J386" s="181"/>
      <c r="K386" s="181"/>
    </row>
    <row r="387" spans="1:11" ht="15.75">
      <c r="A387" s="201"/>
      <c r="B387" s="181"/>
      <c r="C387" s="181"/>
      <c r="D387" s="181"/>
    </row>
    <row r="388" spans="1:11">
      <c r="A388" s="202" t="s">
        <v>136</v>
      </c>
      <c r="B388" s="202"/>
      <c r="C388" s="202"/>
      <c r="D388" s="202"/>
    </row>
    <row r="389" spans="1:11">
      <c r="A389" s="202" t="s">
        <v>137</v>
      </c>
      <c r="B389" s="202"/>
      <c r="C389" s="202"/>
      <c r="D389" s="202"/>
    </row>
    <row r="390" spans="1:11">
      <c r="A390" s="202" t="s">
        <v>138</v>
      </c>
      <c r="B390" s="202"/>
      <c r="C390" s="202"/>
      <c r="D390" s="202"/>
    </row>
    <row r="391" spans="1:11">
      <c r="A391" s="202" t="s">
        <v>138</v>
      </c>
      <c r="B391" s="202"/>
      <c r="C391" s="202"/>
      <c r="D391" s="202"/>
    </row>
    <row r="392" spans="1:11">
      <c r="A392" s="202" t="s">
        <v>139</v>
      </c>
      <c r="B392" s="202"/>
      <c r="C392" s="202"/>
      <c r="D392" s="202"/>
    </row>
    <row r="393" spans="1:11">
      <c r="A393" s="202" t="s">
        <v>138</v>
      </c>
      <c r="B393" s="202"/>
      <c r="C393" s="202"/>
      <c r="D393" s="202"/>
    </row>
    <row r="394" spans="1:11">
      <c r="A394" s="202" t="s">
        <v>138</v>
      </c>
      <c r="B394" s="202"/>
      <c r="C394" s="202"/>
      <c r="D394" s="202"/>
    </row>
    <row r="395" spans="1:11">
      <c r="A395" s="202" t="s">
        <v>138</v>
      </c>
      <c r="B395" s="202"/>
      <c r="C395" s="202"/>
      <c r="D395" s="202"/>
    </row>
    <row r="396" spans="1:11">
      <c r="A396" s="202" t="s">
        <v>167</v>
      </c>
      <c r="B396" s="202"/>
      <c r="C396" s="202"/>
      <c r="D396" s="202"/>
    </row>
    <row r="397" spans="1:11">
      <c r="A397" s="202" t="s">
        <v>168</v>
      </c>
      <c r="B397" s="202"/>
      <c r="C397" s="202"/>
      <c r="D397" s="202"/>
    </row>
    <row r="398" spans="1:11">
      <c r="A398" s="202" t="s">
        <v>169</v>
      </c>
      <c r="B398" s="202"/>
      <c r="C398" s="202"/>
      <c r="D398" s="202"/>
    </row>
    <row r="399" spans="1:11">
      <c r="A399" s="202" t="s">
        <v>142</v>
      </c>
      <c r="B399" s="202"/>
      <c r="C399" s="202"/>
      <c r="D399" s="202"/>
    </row>
    <row r="400" spans="1:11">
      <c r="A400" s="202" t="s">
        <v>170</v>
      </c>
      <c r="B400" s="202"/>
      <c r="C400" s="202"/>
      <c r="D400" s="202"/>
    </row>
    <row r="401" spans="1:4">
      <c r="A401" s="202" t="s">
        <v>171</v>
      </c>
      <c r="B401" s="202"/>
      <c r="C401" s="202"/>
      <c r="D401" s="202"/>
    </row>
    <row r="402" spans="1:4">
      <c r="A402" s="202" t="s">
        <v>172</v>
      </c>
      <c r="B402" s="202"/>
      <c r="C402" s="202"/>
      <c r="D402" s="202"/>
    </row>
    <row r="403" spans="1:4">
      <c r="A403" s="202" t="s">
        <v>173</v>
      </c>
      <c r="B403" s="202"/>
      <c r="C403" s="202"/>
      <c r="D403" s="202"/>
    </row>
    <row r="404" spans="1:4">
      <c r="A404" s="202" t="s">
        <v>174</v>
      </c>
      <c r="B404" s="202"/>
      <c r="C404" s="202"/>
      <c r="D404" s="202"/>
    </row>
    <row r="405" spans="1:4">
      <c r="A405" s="202" t="s">
        <v>173</v>
      </c>
      <c r="B405" s="202"/>
      <c r="C405" s="202"/>
      <c r="D405" s="202"/>
    </row>
    <row r="406" spans="1:4">
      <c r="A406" s="202" t="s">
        <v>149</v>
      </c>
      <c r="B406" s="202"/>
      <c r="C406" s="202"/>
      <c r="D406" s="202"/>
    </row>
    <row r="407" spans="1:4">
      <c r="A407" s="202" t="s">
        <v>150</v>
      </c>
      <c r="B407" s="202"/>
      <c r="C407" s="202"/>
      <c r="D407" s="202"/>
    </row>
    <row r="408" spans="1:4">
      <c r="A408" s="202" t="s">
        <v>175</v>
      </c>
      <c r="B408" s="202"/>
      <c r="C408" s="202"/>
      <c r="D408" s="202"/>
    </row>
    <row r="409" spans="1:4">
      <c r="A409" s="202" t="s">
        <v>173</v>
      </c>
      <c r="B409" s="202"/>
      <c r="C409" s="202"/>
      <c r="D409" s="202"/>
    </row>
    <row r="410" spans="1:4">
      <c r="A410" s="202" t="s">
        <v>153</v>
      </c>
      <c r="B410" s="202"/>
      <c r="C410" s="202"/>
      <c r="D410" s="202"/>
    </row>
    <row r="411" spans="1:4">
      <c r="A411" s="202" t="s">
        <v>154</v>
      </c>
      <c r="B411" s="202"/>
      <c r="C411" s="202"/>
      <c r="D411" s="202"/>
    </row>
    <row r="412" spans="1:4">
      <c r="A412" s="202" t="s">
        <v>176</v>
      </c>
      <c r="B412" s="202"/>
      <c r="C412" s="202"/>
      <c r="D412" s="202"/>
    </row>
    <row r="413" spans="1:4">
      <c r="A413" s="202" t="s">
        <v>156</v>
      </c>
      <c r="B413" s="202"/>
      <c r="C413" s="202"/>
      <c r="D413" s="202"/>
    </row>
    <row r="414" spans="1:4">
      <c r="A414" s="202" t="s">
        <v>149</v>
      </c>
      <c r="B414" s="202"/>
      <c r="C414" s="202"/>
      <c r="D414" s="202"/>
    </row>
    <row r="415" spans="1:4">
      <c r="A415" s="202" t="s">
        <v>177</v>
      </c>
      <c r="B415" s="202"/>
      <c r="C415" s="202"/>
      <c r="D415" s="202"/>
    </row>
    <row r="416" spans="1:4">
      <c r="A416" s="202" t="s">
        <v>178</v>
      </c>
      <c r="B416" s="202"/>
      <c r="C416" s="202"/>
      <c r="D416" s="202"/>
    </row>
    <row r="417" spans="1:4">
      <c r="A417" s="202" t="s">
        <v>159</v>
      </c>
      <c r="B417" s="202"/>
      <c r="C417" s="202"/>
      <c r="D417" s="202"/>
    </row>
    <row r="418" spans="1:4">
      <c r="A418" s="202" t="s">
        <v>179</v>
      </c>
      <c r="B418" s="202"/>
      <c r="C418" s="202"/>
      <c r="D418" s="202"/>
    </row>
    <row r="419" spans="1:4">
      <c r="A419" s="202" t="s">
        <v>149</v>
      </c>
      <c r="B419" s="202"/>
      <c r="C419" s="202"/>
      <c r="D419" s="202"/>
    </row>
    <row r="420" spans="1:4">
      <c r="A420" s="202" t="s">
        <v>180</v>
      </c>
      <c r="B420" s="202"/>
      <c r="C420" s="202"/>
      <c r="D420" s="202"/>
    </row>
    <row r="421" spans="1:4">
      <c r="A421" s="202" t="s">
        <v>138</v>
      </c>
      <c r="B421" s="202"/>
      <c r="C421" s="202"/>
      <c r="D421" s="202"/>
    </row>
    <row r="422" spans="1:4">
      <c r="A422" s="202" t="s">
        <v>161</v>
      </c>
      <c r="B422" s="202"/>
      <c r="C422" s="202"/>
      <c r="D422" s="202"/>
    </row>
    <row r="423" spans="1:4">
      <c r="A423" s="202" t="s">
        <v>138</v>
      </c>
      <c r="B423" s="202"/>
      <c r="C423" s="202"/>
      <c r="D423" s="202"/>
    </row>
    <row r="424" spans="1:4">
      <c r="A424" s="202" t="s">
        <v>181</v>
      </c>
      <c r="B424" s="202"/>
      <c r="C424" s="202"/>
      <c r="D424" s="202"/>
    </row>
    <row r="425" spans="1:4">
      <c r="A425" s="202" t="s">
        <v>138</v>
      </c>
      <c r="B425" s="202"/>
      <c r="C425" s="202"/>
      <c r="D425" s="202"/>
    </row>
    <row r="426" spans="1:4">
      <c r="A426" s="202" t="s">
        <v>138</v>
      </c>
      <c r="B426" s="202"/>
      <c r="C426" s="202"/>
      <c r="D426" s="202"/>
    </row>
    <row r="427" spans="1:4">
      <c r="A427" s="202" t="s">
        <v>182</v>
      </c>
      <c r="B427" s="202"/>
      <c r="C427" s="202"/>
      <c r="D427" s="202"/>
    </row>
    <row r="428" spans="1:4">
      <c r="A428" s="202" t="s">
        <v>138</v>
      </c>
      <c r="B428" s="202"/>
      <c r="C428" s="202"/>
      <c r="D428" s="202"/>
    </row>
    <row r="429" spans="1:4">
      <c r="A429" s="202" t="s">
        <v>163</v>
      </c>
      <c r="B429" s="202"/>
      <c r="C429" s="202"/>
      <c r="D429" s="202"/>
    </row>
    <row r="430" spans="1:4">
      <c r="A430" s="202" t="s">
        <v>164</v>
      </c>
      <c r="B430" s="202"/>
      <c r="C430" s="202"/>
      <c r="D430" s="202"/>
    </row>
    <row r="431" spans="1:4">
      <c r="A431" s="202" t="s">
        <v>137</v>
      </c>
      <c r="B431" s="202"/>
      <c r="C431" s="202"/>
      <c r="D431" s="202"/>
    </row>
    <row r="432" spans="1:4">
      <c r="A432" s="202" t="s">
        <v>165</v>
      </c>
      <c r="B432" s="202"/>
      <c r="C432" s="202"/>
      <c r="D432" s="202"/>
    </row>
    <row r="433" spans="1:11">
      <c r="A433" s="202"/>
      <c r="B433" s="181"/>
      <c r="C433" s="181"/>
      <c r="D433" s="181"/>
    </row>
    <row r="436" spans="1:11" ht="16.5" thickBot="1">
      <c r="A436" s="206"/>
      <c r="B436" s="206"/>
      <c r="C436" s="206"/>
      <c r="D436" s="206"/>
      <c r="E436" s="206"/>
      <c r="F436" s="206"/>
      <c r="G436" s="206"/>
      <c r="H436" s="206"/>
      <c r="I436" s="206"/>
      <c r="J436" s="206"/>
      <c r="K436" s="206"/>
    </row>
    <row r="437" spans="1:11" ht="15.75" thickTop="1">
      <c r="A437" s="181"/>
      <c r="B437" s="181"/>
      <c r="C437" s="181"/>
      <c r="D437" s="181"/>
      <c r="E437" s="181"/>
      <c r="F437" s="181"/>
      <c r="G437" s="181"/>
      <c r="H437" s="181"/>
      <c r="I437" s="181"/>
      <c r="J437" s="181"/>
      <c r="K437" s="181"/>
    </row>
    <row r="438" spans="1:11">
      <c r="A438" s="185" t="s">
        <v>57</v>
      </c>
      <c r="B438" s="181"/>
      <c r="C438" s="181"/>
      <c r="D438" s="181"/>
      <c r="E438" s="181"/>
      <c r="F438" s="181"/>
      <c r="G438" s="181"/>
      <c r="H438" s="181"/>
      <c r="I438" s="181"/>
      <c r="J438" s="181"/>
      <c r="K438" s="181"/>
    </row>
    <row r="439" spans="1:11">
      <c r="A439" s="185" t="s">
        <v>58</v>
      </c>
      <c r="B439" s="181"/>
      <c r="C439" s="181"/>
      <c r="D439" s="181"/>
      <c r="E439" s="181"/>
      <c r="F439" s="181"/>
      <c r="G439" s="181"/>
      <c r="H439" s="181"/>
      <c r="I439" s="181"/>
      <c r="J439" s="181"/>
      <c r="K439" s="181"/>
    </row>
    <row r="440" spans="1:11">
      <c r="A440" s="185" t="s">
        <v>127</v>
      </c>
      <c r="B440" s="181"/>
      <c r="C440" s="181"/>
      <c r="D440" s="181"/>
      <c r="E440" s="181"/>
      <c r="F440" s="181"/>
      <c r="G440" s="181"/>
      <c r="H440" s="181"/>
      <c r="I440" s="181"/>
      <c r="J440" s="181"/>
      <c r="K440" s="181"/>
    </row>
    <row r="442" spans="1:11" ht="15.75">
      <c r="A442" s="200" t="s">
        <v>183</v>
      </c>
      <c r="B442" s="181"/>
      <c r="C442" s="181"/>
      <c r="D442" s="181"/>
      <c r="E442" s="181"/>
      <c r="F442" s="181"/>
      <c r="G442" s="181"/>
      <c r="H442" s="181"/>
      <c r="I442" s="181"/>
      <c r="J442" s="181"/>
      <c r="K442" s="181"/>
    </row>
    <row r="443" spans="1:11" ht="15.75">
      <c r="A443" s="201"/>
      <c r="B443" s="181"/>
      <c r="C443" s="181"/>
      <c r="D443" s="181"/>
      <c r="E443" s="181"/>
      <c r="F443" s="181"/>
      <c r="G443" s="181"/>
      <c r="H443" s="181"/>
      <c r="I443" s="181"/>
      <c r="J443" s="181"/>
      <c r="K443" s="181"/>
    </row>
    <row r="444" spans="1:11">
      <c r="A444" s="202" t="s">
        <v>136</v>
      </c>
      <c r="B444" s="202"/>
      <c r="C444" s="202"/>
      <c r="D444" s="202"/>
      <c r="E444" s="181"/>
      <c r="F444" s="181"/>
      <c r="G444" s="181"/>
      <c r="H444" s="181"/>
      <c r="I444" s="181"/>
      <c r="J444" s="181"/>
      <c r="K444" s="181"/>
    </row>
    <row r="445" spans="1:11">
      <c r="A445" s="202" t="s">
        <v>137</v>
      </c>
      <c r="B445" s="202"/>
      <c r="C445" s="202"/>
      <c r="D445" s="202"/>
      <c r="E445" s="181"/>
      <c r="F445" s="181"/>
      <c r="G445" s="181"/>
      <c r="H445" s="181"/>
      <c r="I445" s="181"/>
      <c r="J445" s="181"/>
      <c r="K445" s="181"/>
    </row>
    <row r="446" spans="1:11">
      <c r="A446" s="202" t="s">
        <v>138</v>
      </c>
      <c r="B446" s="202"/>
      <c r="C446" s="202"/>
      <c r="D446" s="202"/>
      <c r="E446" s="181"/>
      <c r="F446" s="181"/>
      <c r="G446" s="181"/>
      <c r="H446" s="181"/>
      <c r="I446" s="181"/>
      <c r="J446" s="181"/>
      <c r="K446" s="181"/>
    </row>
    <row r="447" spans="1:11">
      <c r="A447" s="202" t="s">
        <v>138</v>
      </c>
      <c r="B447" s="202"/>
      <c r="C447" s="202"/>
      <c r="D447" s="202"/>
      <c r="E447" s="181"/>
      <c r="F447" s="181"/>
      <c r="G447" s="181"/>
      <c r="H447" s="181"/>
      <c r="I447" s="181"/>
      <c r="J447" s="181"/>
      <c r="K447" s="181"/>
    </row>
    <row r="448" spans="1:11">
      <c r="A448" s="202" t="s">
        <v>139</v>
      </c>
      <c r="B448" s="202"/>
      <c r="C448" s="202"/>
      <c r="D448" s="202"/>
      <c r="E448" s="181"/>
      <c r="F448" s="181"/>
      <c r="G448" s="181"/>
      <c r="H448" s="181"/>
      <c r="I448" s="181"/>
      <c r="J448" s="181"/>
      <c r="K448" s="181"/>
    </row>
    <row r="449" spans="1:11">
      <c r="A449" s="202" t="s">
        <v>138</v>
      </c>
      <c r="B449" s="202"/>
      <c r="C449" s="202"/>
      <c r="D449" s="202"/>
      <c r="E449" s="181"/>
      <c r="F449" s="181"/>
      <c r="G449" s="181"/>
      <c r="H449" s="181"/>
      <c r="I449" s="181"/>
      <c r="J449" s="181"/>
      <c r="K449" s="181"/>
    </row>
    <row r="450" spans="1:11">
      <c r="A450" s="202" t="s">
        <v>138</v>
      </c>
      <c r="B450" s="202"/>
      <c r="C450" s="202"/>
      <c r="D450" s="202"/>
      <c r="E450" s="181"/>
      <c r="F450" s="181"/>
      <c r="G450" s="181"/>
      <c r="H450" s="181"/>
      <c r="I450" s="181"/>
      <c r="J450" s="181"/>
      <c r="K450" s="181"/>
    </row>
    <row r="451" spans="1:11">
      <c r="A451" s="202" t="s">
        <v>138</v>
      </c>
      <c r="B451" s="202"/>
      <c r="C451" s="202"/>
      <c r="D451" s="202"/>
    </row>
    <row r="452" spans="1:11">
      <c r="A452" s="202" t="s">
        <v>138</v>
      </c>
      <c r="B452" s="202"/>
      <c r="C452" s="202"/>
      <c r="D452" s="202"/>
    </row>
    <row r="453" spans="1:11">
      <c r="A453" s="202" t="s">
        <v>140</v>
      </c>
      <c r="B453" s="202"/>
      <c r="C453" s="202"/>
      <c r="D453" s="202"/>
    </row>
    <row r="454" spans="1:11">
      <c r="A454" s="202" t="s">
        <v>141</v>
      </c>
      <c r="B454" s="202"/>
      <c r="C454" s="202"/>
      <c r="D454" s="202"/>
    </row>
    <row r="455" spans="1:11">
      <c r="A455" s="202" t="s">
        <v>184</v>
      </c>
      <c r="B455" s="202"/>
      <c r="C455" s="202"/>
      <c r="D455" s="202"/>
    </row>
    <row r="456" spans="1:11">
      <c r="A456" s="202" t="s">
        <v>185</v>
      </c>
      <c r="B456" s="202"/>
      <c r="C456" s="202"/>
      <c r="D456" s="202"/>
    </row>
    <row r="457" spans="1:11">
      <c r="A457" s="202" t="s">
        <v>186</v>
      </c>
      <c r="B457" s="202"/>
      <c r="C457" s="202"/>
      <c r="D457" s="202"/>
    </row>
    <row r="458" spans="1:11">
      <c r="A458" s="202" t="s">
        <v>187</v>
      </c>
      <c r="B458" s="202"/>
      <c r="C458" s="202"/>
      <c r="D458" s="202"/>
    </row>
    <row r="459" spans="1:11">
      <c r="A459" s="202" t="s">
        <v>173</v>
      </c>
      <c r="B459" s="202"/>
      <c r="C459" s="202"/>
      <c r="D459" s="202"/>
    </row>
    <row r="460" spans="1:11">
      <c r="A460" s="202" t="s">
        <v>174</v>
      </c>
      <c r="B460" s="202"/>
      <c r="C460" s="202"/>
      <c r="D460" s="202"/>
    </row>
    <row r="461" spans="1:11">
      <c r="A461" s="202" t="s">
        <v>173</v>
      </c>
      <c r="B461" s="202"/>
      <c r="C461" s="202"/>
      <c r="D461" s="202"/>
    </row>
    <row r="462" spans="1:11">
      <c r="A462" s="202" t="s">
        <v>149</v>
      </c>
      <c r="B462" s="202"/>
      <c r="C462" s="202"/>
      <c r="D462" s="202"/>
    </row>
    <row r="463" spans="1:11">
      <c r="A463" s="202" t="s">
        <v>150</v>
      </c>
      <c r="B463" s="202"/>
      <c r="C463" s="202"/>
      <c r="D463" s="202"/>
    </row>
    <row r="464" spans="1:11">
      <c r="A464" s="202" t="s">
        <v>175</v>
      </c>
      <c r="B464" s="202"/>
      <c r="C464" s="202"/>
      <c r="D464" s="202"/>
    </row>
    <row r="465" spans="1:4">
      <c r="A465" s="202" t="s">
        <v>188</v>
      </c>
      <c r="B465" s="202"/>
      <c r="C465" s="202"/>
      <c r="D465" s="202"/>
    </row>
    <row r="466" spans="1:4">
      <c r="A466" s="202" t="s">
        <v>189</v>
      </c>
      <c r="B466" s="202"/>
      <c r="C466" s="202"/>
      <c r="D466" s="202"/>
    </row>
    <row r="467" spans="1:4">
      <c r="A467" s="202" t="s">
        <v>154</v>
      </c>
      <c r="B467" s="202"/>
      <c r="C467" s="202"/>
      <c r="D467" s="202"/>
    </row>
    <row r="468" spans="1:4">
      <c r="A468" s="202" t="s">
        <v>190</v>
      </c>
      <c r="B468" s="202"/>
      <c r="C468" s="202"/>
      <c r="D468" s="202"/>
    </row>
    <row r="469" spans="1:4">
      <c r="A469" s="202" t="s">
        <v>156</v>
      </c>
      <c r="B469" s="202"/>
      <c r="C469" s="202"/>
      <c r="D469" s="202"/>
    </row>
    <row r="470" spans="1:4">
      <c r="A470" s="202" t="s">
        <v>149</v>
      </c>
      <c r="B470" s="202"/>
      <c r="C470" s="202"/>
      <c r="D470" s="202"/>
    </row>
    <row r="471" spans="1:4">
      <c r="A471" s="202" t="s">
        <v>191</v>
      </c>
      <c r="B471" s="202"/>
      <c r="C471" s="202"/>
      <c r="D471" s="202"/>
    </row>
    <row r="472" spans="1:4">
      <c r="A472" s="202" t="s">
        <v>158</v>
      </c>
      <c r="B472" s="202"/>
      <c r="C472" s="202"/>
      <c r="D472" s="202"/>
    </row>
    <row r="473" spans="1:4">
      <c r="A473" s="202" t="s">
        <v>192</v>
      </c>
      <c r="B473" s="202"/>
      <c r="C473" s="202"/>
      <c r="D473" s="202"/>
    </row>
    <row r="474" spans="1:4">
      <c r="A474" s="202" t="s">
        <v>193</v>
      </c>
      <c r="B474" s="202"/>
      <c r="C474" s="202"/>
      <c r="D474" s="202"/>
    </row>
    <row r="475" spans="1:4">
      <c r="A475" s="202" t="s">
        <v>149</v>
      </c>
      <c r="B475" s="202"/>
      <c r="C475" s="202"/>
      <c r="D475" s="202"/>
    </row>
    <row r="476" spans="1:4">
      <c r="A476" s="202" t="s">
        <v>160</v>
      </c>
      <c r="B476" s="202"/>
      <c r="C476" s="202"/>
      <c r="D476" s="202"/>
    </row>
    <row r="477" spans="1:4">
      <c r="A477" s="202" t="s">
        <v>138</v>
      </c>
      <c r="B477" s="202"/>
      <c r="C477" s="202"/>
      <c r="D477" s="202"/>
    </row>
    <row r="478" spans="1:4">
      <c r="A478" s="202" t="s">
        <v>161</v>
      </c>
      <c r="B478" s="202"/>
      <c r="C478" s="202"/>
      <c r="D478" s="202"/>
    </row>
    <row r="479" spans="1:4">
      <c r="A479" s="202" t="s">
        <v>138</v>
      </c>
      <c r="B479" s="202"/>
      <c r="C479" s="202"/>
      <c r="D479" s="202"/>
    </row>
    <row r="480" spans="1:4">
      <c r="A480" s="202" t="s">
        <v>138</v>
      </c>
      <c r="B480" s="202"/>
      <c r="C480" s="202"/>
      <c r="D480" s="202"/>
    </row>
    <row r="481" spans="1:11">
      <c r="A481" s="202" t="s">
        <v>138</v>
      </c>
      <c r="B481" s="202"/>
      <c r="C481" s="202"/>
      <c r="D481" s="202"/>
    </row>
    <row r="482" spans="1:11">
      <c r="A482" s="202" t="s">
        <v>138</v>
      </c>
      <c r="B482" s="202"/>
      <c r="C482" s="202"/>
      <c r="D482" s="202"/>
    </row>
    <row r="483" spans="1:11">
      <c r="A483" s="202" t="s">
        <v>162</v>
      </c>
      <c r="B483" s="202"/>
      <c r="C483" s="202"/>
      <c r="D483" s="202"/>
      <c r="E483" s="181"/>
      <c r="F483" s="181"/>
      <c r="G483" s="181"/>
      <c r="H483" s="181"/>
      <c r="I483" s="181"/>
      <c r="J483" s="181"/>
      <c r="K483" s="181"/>
    </row>
    <row r="484" spans="1:11">
      <c r="A484" s="202" t="s">
        <v>138</v>
      </c>
      <c r="B484" s="202"/>
      <c r="C484" s="202"/>
      <c r="D484" s="202"/>
      <c r="E484" s="181"/>
      <c r="F484" s="181"/>
      <c r="G484" s="181"/>
      <c r="H484" s="181"/>
      <c r="I484" s="181"/>
      <c r="J484" s="181"/>
      <c r="K484" s="181"/>
    </row>
    <row r="485" spans="1:11">
      <c r="A485" s="202" t="s">
        <v>163</v>
      </c>
      <c r="B485" s="202"/>
      <c r="C485" s="202"/>
      <c r="D485" s="202"/>
      <c r="E485" s="181"/>
      <c r="F485" s="181"/>
      <c r="G485" s="181"/>
      <c r="H485" s="181"/>
      <c r="I485" s="181"/>
      <c r="J485" s="181"/>
      <c r="K485" s="181"/>
    </row>
    <row r="486" spans="1:11">
      <c r="A486" s="202" t="s">
        <v>164</v>
      </c>
      <c r="B486" s="202"/>
      <c r="C486" s="202"/>
      <c r="D486" s="202"/>
      <c r="E486" s="181"/>
      <c r="F486" s="181"/>
      <c r="G486" s="181"/>
      <c r="H486" s="181"/>
      <c r="I486" s="181"/>
      <c r="J486" s="181"/>
      <c r="K486" s="181"/>
    </row>
    <row r="487" spans="1:11">
      <c r="A487" s="202" t="s">
        <v>137</v>
      </c>
      <c r="B487" s="202"/>
      <c r="C487" s="202"/>
      <c r="D487" s="202"/>
      <c r="E487" s="181"/>
      <c r="F487" s="181"/>
      <c r="G487" s="181"/>
      <c r="H487" s="181"/>
      <c r="I487" s="181"/>
      <c r="J487" s="181"/>
      <c r="K487" s="181"/>
    </row>
    <row r="488" spans="1:11">
      <c r="A488" s="202" t="s">
        <v>165</v>
      </c>
      <c r="B488" s="202"/>
      <c r="C488" s="202"/>
      <c r="D488" s="202"/>
      <c r="E488" s="181"/>
      <c r="F488" s="181"/>
      <c r="G488" s="181"/>
      <c r="H488" s="181"/>
      <c r="I488" s="181"/>
      <c r="J488" s="181"/>
      <c r="K488" s="181"/>
    </row>
    <row r="489" spans="1:11">
      <c r="A489" s="202"/>
      <c r="B489" s="181"/>
      <c r="C489" s="181"/>
      <c r="D489" s="181"/>
      <c r="E489" s="181"/>
      <c r="F489" s="181"/>
      <c r="G489" s="181"/>
      <c r="H489" s="181"/>
      <c r="I489" s="181"/>
      <c r="J489" s="181"/>
      <c r="K489" s="181"/>
    </row>
    <row r="492" spans="1:11" ht="16.5" thickBot="1">
      <c r="A492" s="206"/>
      <c r="B492" s="206"/>
      <c r="C492" s="206"/>
      <c r="D492" s="206"/>
      <c r="E492" s="206"/>
      <c r="F492" s="206"/>
      <c r="G492" s="206"/>
      <c r="H492" s="206"/>
      <c r="I492" s="206"/>
      <c r="J492" s="206"/>
      <c r="K492" s="206"/>
    </row>
    <row r="493" spans="1:11" ht="15.75" thickTop="1">
      <c r="A493" s="181"/>
      <c r="B493" s="181"/>
      <c r="C493" s="181"/>
      <c r="D493" s="181"/>
      <c r="E493" s="181"/>
      <c r="F493" s="181"/>
      <c r="G493" s="181"/>
      <c r="H493" s="181"/>
      <c r="I493" s="181"/>
      <c r="J493" s="181"/>
      <c r="K493" s="181"/>
    </row>
    <row r="494" spans="1:11">
      <c r="A494" s="185" t="s">
        <v>57</v>
      </c>
      <c r="B494" s="181"/>
      <c r="C494" s="181"/>
      <c r="D494" s="181"/>
      <c r="E494" s="181"/>
      <c r="F494" s="181"/>
      <c r="G494" s="181"/>
      <c r="H494" s="181"/>
      <c r="I494" s="181"/>
      <c r="J494" s="181"/>
      <c r="K494" s="181"/>
    </row>
    <row r="495" spans="1:11">
      <c r="A495" s="185" t="s">
        <v>58</v>
      </c>
      <c r="B495" s="181"/>
      <c r="C495" s="181"/>
      <c r="D495" s="181"/>
      <c r="E495" s="181"/>
      <c r="F495" s="181"/>
      <c r="G495" s="181"/>
      <c r="H495" s="181"/>
      <c r="I495" s="181"/>
      <c r="J495" s="181"/>
      <c r="K495" s="181"/>
    </row>
    <row r="496" spans="1:11">
      <c r="A496" s="185" t="s">
        <v>127</v>
      </c>
      <c r="B496" s="181"/>
      <c r="C496" s="181"/>
      <c r="D496" s="181"/>
      <c r="E496" s="181"/>
      <c r="F496" s="181"/>
      <c r="G496" s="181"/>
      <c r="H496" s="181"/>
      <c r="I496" s="181"/>
      <c r="J496" s="181"/>
      <c r="K496" s="181"/>
    </row>
    <row r="497" spans="1:11" ht="16.5" thickBot="1">
      <c r="A497" s="201"/>
      <c r="B497" s="181"/>
      <c r="C497" s="181"/>
      <c r="D497" s="181"/>
      <c r="E497" s="181"/>
      <c r="F497" s="181"/>
      <c r="G497" s="181"/>
      <c r="H497" s="181"/>
      <c r="I497" s="181"/>
      <c r="J497" s="181"/>
      <c r="K497" s="181"/>
    </row>
    <row r="498" spans="1:11" ht="15.75">
      <c r="A498" s="198" t="s">
        <v>128</v>
      </c>
      <c r="B498" s="231" t="s">
        <v>70</v>
      </c>
      <c r="C498" s="231" t="s">
        <v>129</v>
      </c>
      <c r="D498" s="231" t="s">
        <v>130</v>
      </c>
      <c r="E498" s="231" t="s">
        <v>131</v>
      </c>
      <c r="F498" s="232" t="s">
        <v>132</v>
      </c>
      <c r="G498" s="181"/>
      <c r="H498" s="181"/>
      <c r="I498" s="181"/>
      <c r="J498" s="181"/>
      <c r="K498" s="181"/>
    </row>
    <row r="499" spans="1:11" ht="15.75">
      <c r="A499" s="188">
        <v>25</v>
      </c>
      <c r="B499" s="184" t="s">
        <v>133</v>
      </c>
      <c r="C499" s="184">
        <v>1</v>
      </c>
      <c r="D499" s="184" t="s">
        <v>134</v>
      </c>
      <c r="E499" s="184" t="s">
        <v>134</v>
      </c>
      <c r="F499" s="196">
        <v>0.76302999999999999</v>
      </c>
    </row>
    <row r="500" spans="1:11" ht="15.75">
      <c r="A500" s="188">
        <v>26</v>
      </c>
      <c r="B500" s="184" t="s">
        <v>133</v>
      </c>
      <c r="C500" s="184">
        <v>2</v>
      </c>
      <c r="D500" s="184" t="s">
        <v>134</v>
      </c>
      <c r="E500" s="184" t="s">
        <v>134</v>
      </c>
      <c r="F500" s="196">
        <v>0.74904999999999999</v>
      </c>
    </row>
    <row r="501" spans="1:11" ht="15.75">
      <c r="A501" s="188">
        <v>27</v>
      </c>
      <c r="B501" s="184" t="s">
        <v>133</v>
      </c>
      <c r="C501" s="184">
        <v>3</v>
      </c>
      <c r="D501" s="184" t="s">
        <v>134</v>
      </c>
      <c r="E501" s="184" t="s">
        <v>134</v>
      </c>
      <c r="F501" s="196">
        <v>0.748</v>
      </c>
    </row>
    <row r="502" spans="1:11" ht="15.75">
      <c r="A502" s="188">
        <v>28</v>
      </c>
      <c r="B502" s="184" t="s">
        <v>133</v>
      </c>
      <c r="C502" s="184">
        <v>4</v>
      </c>
      <c r="D502" s="184" t="s">
        <v>134</v>
      </c>
      <c r="E502" s="184" t="s">
        <v>134</v>
      </c>
      <c r="F502" s="196">
        <v>0.74877000000000005</v>
      </c>
    </row>
    <row r="503" spans="1:11" ht="15.75">
      <c r="A503" s="188">
        <v>29</v>
      </c>
      <c r="B503" s="184" t="s">
        <v>133</v>
      </c>
      <c r="C503" s="184">
        <v>5</v>
      </c>
      <c r="D503" s="184" t="s">
        <v>134</v>
      </c>
      <c r="E503" s="184" t="s">
        <v>134</v>
      </c>
      <c r="F503" s="196">
        <v>0.75377000000000005</v>
      </c>
    </row>
    <row r="504" spans="1:11" ht="15.75">
      <c r="A504" s="188">
        <v>30</v>
      </c>
      <c r="B504" s="184" t="s">
        <v>133</v>
      </c>
      <c r="C504" s="184">
        <v>6</v>
      </c>
      <c r="D504" s="184" t="s">
        <v>134</v>
      </c>
      <c r="E504" s="184" t="s">
        <v>134</v>
      </c>
      <c r="F504" s="196">
        <v>0.76044</v>
      </c>
    </row>
    <row r="505" spans="1:11" ht="15.75">
      <c r="A505" s="188">
        <v>31</v>
      </c>
      <c r="B505" s="184" t="s">
        <v>133</v>
      </c>
      <c r="C505" s="184">
        <v>7</v>
      </c>
      <c r="D505" s="184" t="s">
        <v>134</v>
      </c>
      <c r="E505" s="184" t="s">
        <v>134</v>
      </c>
      <c r="F505" s="196">
        <v>0.76520999999999995</v>
      </c>
    </row>
    <row r="506" spans="1:11" ht="15.75">
      <c r="A506" s="188">
        <v>32</v>
      </c>
      <c r="B506" s="184" t="s">
        <v>133</v>
      </c>
      <c r="C506" s="184">
        <v>8</v>
      </c>
      <c r="D506" s="184" t="s">
        <v>134</v>
      </c>
      <c r="E506" s="184" t="s">
        <v>134</v>
      </c>
      <c r="F506" s="196">
        <v>0.76659999999999995</v>
      </c>
    </row>
    <row r="507" spans="1:11" ht="15.75">
      <c r="A507" s="188">
        <v>33</v>
      </c>
      <c r="B507" s="184" t="s">
        <v>133</v>
      </c>
      <c r="C507" s="184">
        <v>9</v>
      </c>
      <c r="D507" s="184" t="s">
        <v>134</v>
      </c>
      <c r="E507" s="184" t="s">
        <v>134</v>
      </c>
      <c r="F507" s="196">
        <v>0.78042999999999996</v>
      </c>
    </row>
    <row r="508" spans="1:11" ht="15.75">
      <c r="A508" s="188">
        <v>34</v>
      </c>
      <c r="B508" s="184" t="s">
        <v>133</v>
      </c>
      <c r="C508" s="184">
        <v>10</v>
      </c>
      <c r="D508" s="184" t="s">
        <v>134</v>
      </c>
      <c r="E508" s="184" t="s">
        <v>134</v>
      </c>
      <c r="F508" s="196">
        <v>0.78288000000000002</v>
      </c>
    </row>
    <row r="509" spans="1:11" ht="15.75">
      <c r="A509" s="188">
        <v>35</v>
      </c>
      <c r="B509" s="184" t="s">
        <v>133</v>
      </c>
      <c r="C509" s="184">
        <v>11</v>
      </c>
      <c r="D509" s="184" t="s">
        <v>134</v>
      </c>
      <c r="E509" s="184" t="s">
        <v>134</v>
      </c>
      <c r="F509" s="196">
        <v>0.78471000000000002</v>
      </c>
    </row>
    <row r="510" spans="1:11" ht="16.5" thickBot="1">
      <c r="A510" s="193">
        <v>36</v>
      </c>
      <c r="B510" s="190" t="s">
        <v>133</v>
      </c>
      <c r="C510" s="190">
        <v>12</v>
      </c>
      <c r="D510" s="190" t="s">
        <v>134</v>
      </c>
      <c r="E510" s="190" t="s">
        <v>134</v>
      </c>
      <c r="F510" s="183">
        <v>0.78471999999999997</v>
      </c>
    </row>
  </sheetData>
  <mergeCells count="140">
    <mergeCell ref="A31:K31"/>
    <mergeCell ref="A32:A35"/>
    <mergeCell ref="C32:C35"/>
    <mergeCell ref="D32:D35"/>
    <mergeCell ref="F32:F35"/>
    <mergeCell ref="G32:G35"/>
    <mergeCell ref="A8:D8"/>
    <mergeCell ref="A17:E17"/>
    <mergeCell ref="A18:A19"/>
    <mergeCell ref="C18:C19"/>
    <mergeCell ref="D18:D19"/>
    <mergeCell ref="E18:E19"/>
    <mergeCell ref="A64:B64"/>
    <mergeCell ref="C64:C65"/>
    <mergeCell ref="A65:B65"/>
    <mergeCell ref="A66:B66"/>
    <mergeCell ref="A67:B67"/>
    <mergeCell ref="C67:F67"/>
    <mergeCell ref="C59:F59"/>
    <mergeCell ref="C60:C61"/>
    <mergeCell ref="D60:F60"/>
    <mergeCell ref="A61:B61"/>
    <mergeCell ref="A62:B62"/>
    <mergeCell ref="C62:C63"/>
    <mergeCell ref="A63:B63"/>
    <mergeCell ref="A83:B83"/>
    <mergeCell ref="C83:C84"/>
    <mergeCell ref="A84:B84"/>
    <mergeCell ref="A85:B85"/>
    <mergeCell ref="A86:B86"/>
    <mergeCell ref="C86:F86"/>
    <mergeCell ref="C78:F78"/>
    <mergeCell ref="C79:C80"/>
    <mergeCell ref="D79:F79"/>
    <mergeCell ref="A80:B80"/>
    <mergeCell ref="A81:B81"/>
    <mergeCell ref="C81:C82"/>
    <mergeCell ref="A82:B82"/>
    <mergeCell ref="C116:F116"/>
    <mergeCell ref="C117:C118"/>
    <mergeCell ref="D117:F117"/>
    <mergeCell ref="A118:B118"/>
    <mergeCell ref="A119:B119"/>
    <mergeCell ref="C119:C120"/>
    <mergeCell ref="A120:B120"/>
    <mergeCell ref="B97:E97"/>
    <mergeCell ref="B98:B99"/>
    <mergeCell ref="C98:E98"/>
    <mergeCell ref="B100:B101"/>
    <mergeCell ref="B102:B103"/>
    <mergeCell ref="B105:E105"/>
    <mergeCell ref="C135:F135"/>
    <mergeCell ref="C136:C137"/>
    <mergeCell ref="D136:F136"/>
    <mergeCell ref="A137:B137"/>
    <mergeCell ref="A138:B138"/>
    <mergeCell ref="C138:C139"/>
    <mergeCell ref="A139:B139"/>
    <mergeCell ref="A121:B121"/>
    <mergeCell ref="C121:C122"/>
    <mergeCell ref="A122:B122"/>
    <mergeCell ref="A123:B123"/>
    <mergeCell ref="A124:B124"/>
    <mergeCell ref="C124:F124"/>
    <mergeCell ref="C154:F154"/>
    <mergeCell ref="C155:C156"/>
    <mergeCell ref="D155:F155"/>
    <mergeCell ref="A156:B156"/>
    <mergeCell ref="A157:B157"/>
    <mergeCell ref="C157:C158"/>
    <mergeCell ref="A158:B158"/>
    <mergeCell ref="A140:B140"/>
    <mergeCell ref="C140:C141"/>
    <mergeCell ref="A141:B141"/>
    <mergeCell ref="A142:B142"/>
    <mergeCell ref="A143:B143"/>
    <mergeCell ref="C143:F143"/>
    <mergeCell ref="C173:F173"/>
    <mergeCell ref="C174:C175"/>
    <mergeCell ref="D174:F174"/>
    <mergeCell ref="A175:B175"/>
    <mergeCell ref="A176:B176"/>
    <mergeCell ref="C176:C177"/>
    <mergeCell ref="A177:B177"/>
    <mergeCell ref="A159:B159"/>
    <mergeCell ref="C159:C160"/>
    <mergeCell ref="A160:B160"/>
    <mergeCell ref="A161:B161"/>
    <mergeCell ref="A162:B162"/>
    <mergeCell ref="C162:F162"/>
    <mergeCell ref="B192:E192"/>
    <mergeCell ref="B193:B194"/>
    <mergeCell ref="C193:E193"/>
    <mergeCell ref="B195:B196"/>
    <mergeCell ref="B197:B198"/>
    <mergeCell ref="B200:E200"/>
    <mergeCell ref="A178:B178"/>
    <mergeCell ref="C178:C179"/>
    <mergeCell ref="A179:B179"/>
    <mergeCell ref="A180:B180"/>
    <mergeCell ref="A181:B181"/>
    <mergeCell ref="C181:F181"/>
    <mergeCell ref="A216:B216"/>
    <mergeCell ref="C216:C217"/>
    <mergeCell ref="A217:B217"/>
    <mergeCell ref="A218:B218"/>
    <mergeCell ref="A219:B219"/>
    <mergeCell ref="C219:F219"/>
    <mergeCell ref="C211:F211"/>
    <mergeCell ref="C212:C213"/>
    <mergeCell ref="D212:F212"/>
    <mergeCell ref="A213:B213"/>
    <mergeCell ref="A214:B214"/>
    <mergeCell ref="C214:C215"/>
    <mergeCell ref="A215:B215"/>
    <mergeCell ref="C249:F249"/>
    <mergeCell ref="C250:C251"/>
    <mergeCell ref="D250:F250"/>
    <mergeCell ref="A251:B251"/>
    <mergeCell ref="A252:B252"/>
    <mergeCell ref="C252:C253"/>
    <mergeCell ref="A253:B253"/>
    <mergeCell ref="B230:E230"/>
    <mergeCell ref="B231:B232"/>
    <mergeCell ref="C231:E231"/>
    <mergeCell ref="B233:B234"/>
    <mergeCell ref="B235:B236"/>
    <mergeCell ref="B238:E238"/>
    <mergeCell ref="B268:E268"/>
    <mergeCell ref="B269:B270"/>
    <mergeCell ref="C269:E269"/>
    <mergeCell ref="B271:B272"/>
    <mergeCell ref="B273:B274"/>
    <mergeCell ref="B276:E276"/>
    <mergeCell ref="A254:B254"/>
    <mergeCell ref="C254:C255"/>
    <mergeCell ref="A255:B255"/>
    <mergeCell ref="A256:B256"/>
    <mergeCell ref="A257:B257"/>
    <mergeCell ref="C257:F257"/>
  </mergeCells>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6"/>
  <sheetViews>
    <sheetView workbookViewId="0">
      <selection activeCell="B2" sqref="B2"/>
    </sheetView>
  </sheetViews>
  <sheetFormatPr defaultRowHeight="15"/>
  <sheetData>
    <row r="1" spans="1:11" ht="18.75">
      <c r="A1" s="233" t="s">
        <v>54</v>
      </c>
      <c r="B1" s="233" t="s">
        <v>234</v>
      </c>
    </row>
    <row r="3" spans="1:11" hidden="1">
      <c r="A3" s="254" t="s">
        <v>196</v>
      </c>
      <c r="B3" s="6"/>
      <c r="C3" s="6"/>
      <c r="D3" s="6"/>
      <c r="E3" s="6"/>
      <c r="F3" s="6"/>
      <c r="G3" s="6"/>
      <c r="H3" s="6"/>
      <c r="I3" s="6"/>
      <c r="J3" s="6"/>
      <c r="K3" s="6"/>
    </row>
    <row r="4" spans="1:11" hidden="1">
      <c r="A4" s="254" t="s">
        <v>197</v>
      </c>
      <c r="B4" s="6"/>
      <c r="C4" s="6"/>
      <c r="D4" s="6"/>
      <c r="E4" s="6"/>
      <c r="F4" s="6"/>
      <c r="G4" s="6"/>
      <c r="H4" s="6"/>
      <c r="I4" s="6"/>
      <c r="J4" s="6"/>
      <c r="K4" s="6"/>
    </row>
    <row r="5" spans="1:11" hidden="1">
      <c r="A5" s="6"/>
      <c r="B5" s="6"/>
      <c r="C5" s="6"/>
      <c r="D5" s="6"/>
      <c r="E5" s="6"/>
      <c r="F5" s="6"/>
      <c r="G5" s="6"/>
      <c r="H5" s="6"/>
      <c r="I5" s="6"/>
      <c r="J5" s="6"/>
      <c r="K5" s="6"/>
    </row>
    <row r="6" spans="1:11" ht="15.75" hidden="1">
      <c r="A6" s="250" t="s">
        <v>59</v>
      </c>
      <c r="B6" s="6"/>
      <c r="C6" s="6"/>
      <c r="D6" s="6"/>
      <c r="E6" s="6"/>
      <c r="F6" s="6"/>
      <c r="G6" s="6"/>
      <c r="H6" s="6"/>
      <c r="I6" s="6"/>
      <c r="J6" s="6"/>
      <c r="K6" s="6"/>
    </row>
    <row r="7" spans="1:11" ht="16.5" hidden="1" thickBot="1">
      <c r="A7" s="258"/>
      <c r="B7" s="6"/>
      <c r="C7" s="6"/>
      <c r="D7" s="6"/>
      <c r="E7" s="6"/>
      <c r="F7" s="6"/>
      <c r="G7" s="6"/>
      <c r="H7" s="6"/>
      <c r="I7" s="6"/>
      <c r="J7" s="6"/>
      <c r="K7" s="6"/>
    </row>
    <row r="8" spans="1:11" ht="15.75" hidden="1">
      <c r="A8" s="246" t="s">
        <v>60</v>
      </c>
      <c r="B8" s="242"/>
      <c r="C8" s="242"/>
      <c r="D8" s="238"/>
      <c r="E8" s="6"/>
      <c r="F8" s="6"/>
      <c r="G8" s="6"/>
      <c r="H8" s="6"/>
      <c r="I8" s="6"/>
      <c r="J8" s="6"/>
      <c r="K8" s="6"/>
    </row>
    <row r="9" spans="1:11" ht="15.75" hidden="1">
      <c r="A9" s="234" t="s">
        <v>61</v>
      </c>
      <c r="B9" s="257">
        <v>350</v>
      </c>
      <c r="C9" s="253" t="s">
        <v>62</v>
      </c>
      <c r="D9" s="249">
        <v>3</v>
      </c>
      <c r="E9" s="6"/>
      <c r="F9" s="6"/>
      <c r="G9" s="6"/>
      <c r="H9" s="6"/>
      <c r="I9" s="6"/>
      <c r="J9" s="6"/>
      <c r="K9" s="6"/>
    </row>
    <row r="10" spans="1:11" ht="15.75" hidden="1">
      <c r="A10" s="234" t="s">
        <v>63</v>
      </c>
      <c r="B10" s="257">
        <v>2</v>
      </c>
      <c r="C10" s="253" t="s">
        <v>64</v>
      </c>
      <c r="D10" s="249">
        <v>0</v>
      </c>
      <c r="E10" s="6"/>
      <c r="F10" s="6"/>
      <c r="G10" s="6"/>
      <c r="H10" s="6"/>
      <c r="I10" s="6"/>
      <c r="J10" s="6"/>
      <c r="K10" s="6"/>
    </row>
    <row r="11" spans="1:11" ht="15.75" hidden="1">
      <c r="A11" s="234"/>
      <c r="B11" s="257"/>
      <c r="C11" s="253" t="s">
        <v>65</v>
      </c>
      <c r="D11" s="249">
        <v>0.15</v>
      </c>
      <c r="E11" s="6"/>
      <c r="F11" s="6"/>
      <c r="G11" s="6"/>
      <c r="H11" s="6"/>
      <c r="I11" s="6"/>
      <c r="J11" s="6"/>
      <c r="K11" s="6"/>
    </row>
    <row r="12" spans="1:11" ht="16.5" hidden="1" thickBot="1">
      <c r="A12" s="245"/>
      <c r="B12" s="241"/>
      <c r="C12" s="237" t="s">
        <v>66</v>
      </c>
      <c r="D12" s="256">
        <v>0.15</v>
      </c>
      <c r="E12" s="6"/>
      <c r="F12" s="6"/>
      <c r="G12" s="6"/>
      <c r="H12" s="6"/>
      <c r="I12" s="6"/>
      <c r="J12" s="6"/>
      <c r="K12" s="6"/>
    </row>
    <row r="13" spans="1:11" ht="16.5" hidden="1" thickBot="1">
      <c r="A13" s="258"/>
      <c r="B13" s="6"/>
      <c r="C13" s="6"/>
      <c r="D13" s="6"/>
      <c r="E13" s="6"/>
      <c r="F13" s="6"/>
      <c r="G13" s="6"/>
      <c r="H13" s="6"/>
      <c r="I13" s="6"/>
      <c r="J13" s="6"/>
      <c r="K13" s="6"/>
    </row>
    <row r="14" spans="1:11" ht="15.75" hidden="1">
      <c r="A14" s="252" t="s">
        <v>67</v>
      </c>
      <c r="B14" s="248">
        <v>350</v>
      </c>
      <c r="C14" s="6"/>
      <c r="D14" s="6"/>
      <c r="E14" s="6"/>
      <c r="F14" s="6"/>
      <c r="G14" s="6"/>
      <c r="H14" s="6"/>
      <c r="I14" s="6"/>
      <c r="J14" s="6"/>
      <c r="K14" s="6"/>
    </row>
    <row r="15" spans="1:11" ht="16.5" hidden="1" thickBot="1">
      <c r="A15" s="245" t="s">
        <v>68</v>
      </c>
      <c r="B15" s="256">
        <v>350</v>
      </c>
      <c r="C15" s="6"/>
      <c r="D15" s="6"/>
      <c r="E15" s="6"/>
      <c r="F15" s="6"/>
      <c r="G15" s="6"/>
      <c r="H15" s="6"/>
      <c r="I15" s="6"/>
      <c r="J15" s="6"/>
      <c r="K15" s="6"/>
    </row>
    <row r="16" spans="1:11" ht="16.5" hidden="1" thickBot="1">
      <c r="A16" s="258"/>
      <c r="B16" s="6"/>
      <c r="C16" s="6"/>
      <c r="D16" s="6"/>
      <c r="E16" s="6"/>
      <c r="F16" s="6"/>
      <c r="G16" s="6"/>
      <c r="H16" s="6"/>
      <c r="I16" s="6"/>
      <c r="J16" s="6"/>
      <c r="K16" s="6"/>
    </row>
    <row r="17" spans="1:11" ht="15.75" hidden="1">
      <c r="A17" s="246" t="s">
        <v>69</v>
      </c>
      <c r="B17" s="242"/>
      <c r="C17" s="242"/>
      <c r="D17" s="242"/>
      <c r="E17" s="238"/>
      <c r="F17" s="6"/>
      <c r="G17" s="6"/>
      <c r="H17" s="6"/>
      <c r="I17" s="6"/>
      <c r="J17" s="6"/>
      <c r="K17" s="6"/>
    </row>
    <row r="18" spans="1:11" ht="15.75" hidden="1">
      <c r="A18" s="244" t="s">
        <v>70</v>
      </c>
      <c r="B18" s="240" t="s">
        <v>71</v>
      </c>
      <c r="C18" s="236" t="s">
        <v>72</v>
      </c>
      <c r="D18" s="236" t="s">
        <v>73</v>
      </c>
      <c r="E18" s="255" t="s">
        <v>74</v>
      </c>
      <c r="F18" s="6"/>
      <c r="G18" s="6"/>
      <c r="H18" s="6"/>
      <c r="I18" s="6"/>
      <c r="J18" s="6"/>
      <c r="K18" s="6"/>
    </row>
    <row r="19" spans="1:11" ht="15.75" hidden="1">
      <c r="A19" s="251"/>
      <c r="B19" s="247" t="s">
        <v>75</v>
      </c>
      <c r="C19" s="243"/>
      <c r="D19" s="243"/>
      <c r="E19" s="239"/>
      <c r="F19" s="6"/>
      <c r="G19" s="6"/>
      <c r="H19" s="6"/>
      <c r="I19" s="6"/>
      <c r="J19" s="6"/>
      <c r="K19" s="6"/>
    </row>
    <row r="20" spans="1:11" ht="15.75" hidden="1">
      <c r="A20" s="234">
        <v>1</v>
      </c>
      <c r="B20" s="257" t="s">
        <v>76</v>
      </c>
      <c r="C20" s="257">
        <v>241</v>
      </c>
      <c r="D20" s="257">
        <v>241</v>
      </c>
      <c r="E20" s="249">
        <v>0.68857100000000004</v>
      </c>
      <c r="F20" s="6"/>
      <c r="G20" s="6"/>
      <c r="H20" s="6"/>
      <c r="I20" s="6"/>
      <c r="J20" s="6"/>
      <c r="K20" s="6"/>
    </row>
    <row r="21" spans="1:11" ht="16.5" hidden="1" thickBot="1">
      <c r="A21" s="245">
        <v>2</v>
      </c>
      <c r="B21" s="241" t="s">
        <v>77</v>
      </c>
      <c r="C21" s="241">
        <v>109</v>
      </c>
      <c r="D21" s="241">
        <v>109</v>
      </c>
      <c r="E21" s="256">
        <v>0.31142900000000001</v>
      </c>
      <c r="F21" s="6"/>
      <c r="G21" s="6"/>
      <c r="H21" s="6"/>
      <c r="I21" s="6"/>
      <c r="J21" s="6"/>
      <c r="K21" s="6"/>
    </row>
    <row r="22" spans="1:11" hidden="1">
      <c r="A22" s="6"/>
      <c r="B22" s="6"/>
      <c r="C22" s="6"/>
      <c r="D22" s="6"/>
      <c r="E22" s="6"/>
      <c r="F22" s="6"/>
      <c r="G22" s="6"/>
      <c r="H22" s="6"/>
      <c r="I22" s="6"/>
      <c r="J22" s="6"/>
      <c r="K22" s="6"/>
    </row>
    <row r="23" spans="1:11" hidden="1">
      <c r="A23" s="6"/>
      <c r="B23" s="6"/>
      <c r="C23" s="6"/>
      <c r="D23" s="6"/>
      <c r="E23" s="6"/>
      <c r="F23" s="6"/>
      <c r="G23" s="6"/>
      <c r="H23" s="6"/>
      <c r="I23" s="6"/>
      <c r="J23" s="6"/>
      <c r="K23" s="6"/>
    </row>
    <row r="24" spans="1:11" ht="16.5" hidden="1" thickBot="1">
      <c r="A24" s="235"/>
      <c r="B24" s="235"/>
      <c r="C24" s="235"/>
      <c r="D24" s="235"/>
      <c r="E24" s="235"/>
      <c r="F24" s="235"/>
      <c r="G24" s="235"/>
      <c r="H24" s="235"/>
      <c r="I24" s="235"/>
      <c r="J24" s="235"/>
      <c r="K24" s="235"/>
    </row>
    <row r="25" spans="1:11" ht="15.75" hidden="1" thickTop="1">
      <c r="A25" s="6"/>
      <c r="B25" s="6"/>
      <c r="C25" s="6"/>
      <c r="D25" s="6"/>
      <c r="E25" s="6"/>
      <c r="F25" s="6"/>
      <c r="G25" s="6"/>
      <c r="H25" s="6"/>
      <c r="I25" s="6"/>
      <c r="J25" s="6"/>
      <c r="K25" s="6"/>
    </row>
    <row r="26" spans="1:11" hidden="1">
      <c r="A26" s="254" t="s">
        <v>196</v>
      </c>
      <c r="B26" s="6"/>
      <c r="C26" s="6"/>
      <c r="D26" s="6"/>
      <c r="E26" s="6"/>
      <c r="F26" s="6"/>
      <c r="G26" s="6"/>
      <c r="H26" s="6"/>
      <c r="I26" s="6"/>
      <c r="J26" s="6"/>
      <c r="K26" s="6"/>
    </row>
    <row r="27" spans="1:11" hidden="1">
      <c r="A27" s="254" t="s">
        <v>197</v>
      </c>
      <c r="B27" s="6"/>
      <c r="C27" s="6"/>
      <c r="D27" s="6"/>
      <c r="E27" s="6"/>
      <c r="F27" s="6"/>
      <c r="G27" s="6"/>
      <c r="H27" s="6"/>
      <c r="I27" s="6"/>
      <c r="J27" s="6"/>
      <c r="K27" s="6"/>
    </row>
    <row r="28" spans="1:11" hidden="1">
      <c r="A28" s="6"/>
      <c r="B28" s="6"/>
      <c r="C28" s="6"/>
      <c r="D28" s="6"/>
      <c r="E28" s="6"/>
      <c r="F28" s="6"/>
      <c r="G28" s="6"/>
      <c r="H28" s="6"/>
      <c r="I28" s="6"/>
      <c r="J28" s="6"/>
      <c r="K28" s="6"/>
    </row>
    <row r="29" spans="1:11" ht="15.75" hidden="1">
      <c r="A29" s="250" t="s">
        <v>59</v>
      </c>
      <c r="B29" s="6"/>
      <c r="C29" s="6"/>
      <c r="D29" s="6"/>
      <c r="E29" s="6"/>
      <c r="F29" s="6"/>
      <c r="G29" s="6"/>
      <c r="H29" s="6"/>
      <c r="I29" s="6"/>
      <c r="J29" s="6"/>
      <c r="K29" s="6"/>
    </row>
    <row r="30" spans="1:11" ht="16.5" hidden="1" thickBot="1">
      <c r="A30" s="258"/>
      <c r="B30" s="6"/>
      <c r="C30" s="6"/>
      <c r="D30" s="6"/>
      <c r="E30" s="6"/>
      <c r="F30" s="6"/>
      <c r="G30" s="6"/>
      <c r="H30" s="6"/>
      <c r="I30" s="6"/>
      <c r="J30" s="6"/>
      <c r="K30" s="6"/>
    </row>
    <row r="31" spans="1:11" ht="15.75" hidden="1">
      <c r="A31" s="246" t="s">
        <v>78</v>
      </c>
      <c r="B31" s="242"/>
      <c r="C31" s="242"/>
      <c r="D31" s="242"/>
      <c r="E31" s="242"/>
      <c r="F31" s="242"/>
      <c r="G31" s="242"/>
      <c r="H31" s="242"/>
      <c r="I31" s="242"/>
      <c r="J31" s="242"/>
      <c r="K31" s="238"/>
    </row>
    <row r="32" spans="1:11" ht="15.75" hidden="1">
      <c r="A32" s="244" t="s">
        <v>79</v>
      </c>
      <c r="B32" s="240" t="s">
        <v>80</v>
      </c>
      <c r="C32" s="236" t="s">
        <v>81</v>
      </c>
      <c r="D32" s="236" t="s">
        <v>82</v>
      </c>
      <c r="E32" s="240" t="s">
        <v>83</v>
      </c>
      <c r="F32" s="236" t="s">
        <v>84</v>
      </c>
      <c r="G32" s="236" t="s">
        <v>85</v>
      </c>
      <c r="H32" s="240" t="s">
        <v>86</v>
      </c>
      <c r="I32" s="240" t="s">
        <v>87</v>
      </c>
      <c r="J32" s="240" t="s">
        <v>88</v>
      </c>
      <c r="K32" s="260" t="s">
        <v>89</v>
      </c>
    </row>
    <row r="33" spans="1:11" ht="15.75" hidden="1">
      <c r="A33" s="261"/>
      <c r="B33" s="262" t="s">
        <v>90</v>
      </c>
      <c r="C33" s="263"/>
      <c r="D33" s="263"/>
      <c r="E33" s="262" t="s">
        <v>91</v>
      </c>
      <c r="F33" s="263"/>
      <c r="G33" s="263"/>
      <c r="H33" s="262" t="s">
        <v>92</v>
      </c>
      <c r="I33" s="262" t="s">
        <v>92</v>
      </c>
      <c r="J33" s="262" t="s">
        <v>93</v>
      </c>
      <c r="K33" s="264" t="s">
        <v>94</v>
      </c>
    </row>
    <row r="34" spans="1:11" ht="15.75" hidden="1">
      <c r="A34" s="261"/>
      <c r="B34" s="262"/>
      <c r="C34" s="263"/>
      <c r="D34" s="263"/>
      <c r="E34" s="262"/>
      <c r="F34" s="263"/>
      <c r="G34" s="263"/>
      <c r="H34" s="262"/>
      <c r="I34" s="262"/>
      <c r="J34" s="262" t="s">
        <v>95</v>
      </c>
      <c r="K34" s="264"/>
    </row>
    <row r="35" spans="1:11" ht="15.75" hidden="1">
      <c r="A35" s="251"/>
      <c r="B35" s="247"/>
      <c r="C35" s="243"/>
      <c r="D35" s="243"/>
      <c r="E35" s="247"/>
      <c r="F35" s="243"/>
      <c r="G35" s="243"/>
      <c r="H35" s="247"/>
      <c r="I35" s="247"/>
      <c r="J35" s="247" t="s">
        <v>96</v>
      </c>
      <c r="K35" s="265"/>
    </row>
    <row r="36" spans="1:11" ht="15.75" hidden="1">
      <c r="A36" s="234">
        <v>1</v>
      </c>
      <c r="B36" s="253">
        <v>1</v>
      </c>
      <c r="C36" s="253" t="s">
        <v>97</v>
      </c>
      <c r="D36" s="253"/>
      <c r="E36" s="257">
        <v>0.48630000000000001</v>
      </c>
      <c r="F36" s="257">
        <v>329.48</v>
      </c>
      <c r="G36" s="257" t="s">
        <v>98</v>
      </c>
      <c r="H36" s="257">
        <v>0.51367156000000003</v>
      </c>
      <c r="I36" s="257" t="s">
        <v>98</v>
      </c>
      <c r="J36" s="257">
        <v>0.48632843999999997</v>
      </c>
      <c r="K36" s="249" t="s">
        <v>98</v>
      </c>
    </row>
    <row r="37" spans="1:11" ht="15.75" hidden="1">
      <c r="A37" s="234">
        <v>2</v>
      </c>
      <c r="B37" s="253">
        <v>2</v>
      </c>
      <c r="C37" s="253" t="s">
        <v>198</v>
      </c>
      <c r="D37" s="253"/>
      <c r="E37" s="257">
        <v>0.1116</v>
      </c>
      <c r="F37" s="257">
        <v>43.58</v>
      </c>
      <c r="G37" s="257" t="s">
        <v>98</v>
      </c>
      <c r="H37" s="257">
        <v>0.45636283999999999</v>
      </c>
      <c r="I37" s="257" t="s">
        <v>98</v>
      </c>
      <c r="J37" s="257">
        <v>0.54363715999999995</v>
      </c>
      <c r="K37" s="249" t="s">
        <v>98</v>
      </c>
    </row>
    <row r="38" spans="1:11" ht="16.5" hidden="1" thickBot="1">
      <c r="A38" s="245">
        <v>3</v>
      </c>
      <c r="B38" s="237">
        <v>3</v>
      </c>
      <c r="C38" s="237" t="s">
        <v>106</v>
      </c>
      <c r="D38" s="237"/>
      <c r="E38" s="241">
        <v>2.3099999999999999E-2</v>
      </c>
      <c r="F38" s="241">
        <v>8.18</v>
      </c>
      <c r="G38" s="241">
        <v>4.4999999999999997E-3</v>
      </c>
      <c r="H38" s="241">
        <v>0.44582882000000001</v>
      </c>
      <c r="I38" s="241" t="s">
        <v>98</v>
      </c>
      <c r="J38" s="241">
        <v>0.55417117999999999</v>
      </c>
      <c r="K38" s="256" t="s">
        <v>98</v>
      </c>
    </row>
    <row r="39" spans="1:11" hidden="1">
      <c r="A39" s="6"/>
      <c r="B39" s="6"/>
      <c r="C39" s="6"/>
      <c r="D39" s="6"/>
      <c r="E39" s="6"/>
      <c r="F39" s="6"/>
      <c r="G39" s="6"/>
      <c r="H39" s="6"/>
      <c r="I39" s="6"/>
      <c r="J39" s="6"/>
      <c r="K39" s="6"/>
    </row>
    <row r="40" spans="1:11" hidden="1">
      <c r="A40" s="6"/>
      <c r="B40" s="6"/>
      <c r="C40" s="6"/>
      <c r="D40" s="6"/>
      <c r="E40" s="6"/>
      <c r="F40" s="6"/>
      <c r="G40" s="6"/>
      <c r="H40" s="6"/>
      <c r="I40" s="6"/>
      <c r="J40" s="6"/>
      <c r="K40" s="6"/>
    </row>
    <row r="41" spans="1:11" ht="16.5" hidden="1" thickBot="1">
      <c r="A41" s="235"/>
      <c r="B41" s="235"/>
      <c r="C41" s="235"/>
      <c r="D41" s="235"/>
      <c r="E41" s="235"/>
      <c r="F41" s="235"/>
      <c r="G41" s="235"/>
      <c r="H41" s="235"/>
      <c r="I41" s="235"/>
      <c r="J41" s="235"/>
      <c r="K41" s="235"/>
    </row>
    <row r="42" spans="1:11" ht="15.75" hidden="1" thickTop="1">
      <c r="A42" s="6"/>
      <c r="B42" s="6"/>
      <c r="C42" s="6"/>
      <c r="D42" s="6"/>
      <c r="E42" s="6"/>
      <c r="F42" s="6"/>
      <c r="G42" s="6"/>
      <c r="H42" s="6"/>
      <c r="I42" s="6"/>
      <c r="J42" s="6"/>
      <c r="K42" s="6"/>
    </row>
    <row r="43" spans="1:11" hidden="1">
      <c r="A43" s="254" t="s">
        <v>196</v>
      </c>
      <c r="B43" s="6"/>
      <c r="C43" s="6"/>
      <c r="D43" s="6"/>
      <c r="E43" s="6"/>
      <c r="F43" s="6"/>
      <c r="G43" s="6"/>
      <c r="H43" s="6"/>
      <c r="I43" s="6"/>
      <c r="J43" s="6"/>
      <c r="K43" s="6"/>
    </row>
    <row r="44" spans="1:11" hidden="1">
      <c r="A44" s="254" t="s">
        <v>197</v>
      </c>
      <c r="B44" s="6"/>
      <c r="C44" s="6"/>
      <c r="D44" s="6"/>
      <c r="E44" s="6"/>
      <c r="F44" s="6"/>
      <c r="G44" s="6"/>
      <c r="H44" s="6"/>
      <c r="I44" s="6"/>
      <c r="J44" s="6"/>
      <c r="K44" s="6"/>
    </row>
    <row r="45" spans="1:11" hidden="1">
      <c r="A45" s="254" t="s">
        <v>111</v>
      </c>
      <c r="B45" s="6"/>
      <c r="C45" s="6"/>
      <c r="D45" s="6"/>
      <c r="E45" s="6"/>
      <c r="F45" s="6"/>
      <c r="G45" s="6"/>
      <c r="H45" s="6"/>
      <c r="I45" s="6"/>
      <c r="J45" s="6"/>
      <c r="K45" s="6"/>
    </row>
    <row r="46" spans="1:11" hidden="1">
      <c r="A46" s="6"/>
      <c r="B46" s="6"/>
      <c r="C46" s="6"/>
      <c r="D46" s="6"/>
      <c r="E46" s="6"/>
      <c r="F46" s="6"/>
      <c r="G46" s="6"/>
      <c r="H46" s="6"/>
      <c r="I46" s="6"/>
      <c r="J46" s="6"/>
      <c r="K46" s="6"/>
    </row>
    <row r="47" spans="1:11" ht="15.75" hidden="1">
      <c r="A47" s="250" t="s">
        <v>112</v>
      </c>
      <c r="B47" s="6"/>
      <c r="C47" s="6"/>
      <c r="D47" s="6"/>
      <c r="E47" s="6"/>
      <c r="F47" s="6"/>
      <c r="G47" s="6"/>
      <c r="H47" s="6"/>
      <c r="I47" s="6"/>
      <c r="J47" s="6"/>
      <c r="K47" s="6"/>
    </row>
    <row r="48" spans="1:11" ht="16.5" hidden="1" thickBot="1">
      <c r="A48" s="258"/>
      <c r="B48" s="6"/>
      <c r="C48" s="6"/>
      <c r="D48" s="6"/>
      <c r="E48" s="6"/>
      <c r="F48" s="6"/>
      <c r="G48" s="6"/>
      <c r="H48" s="6"/>
      <c r="I48" s="6"/>
      <c r="J48" s="6"/>
      <c r="K48" s="6"/>
    </row>
    <row r="49" spans="1:11" ht="15.75" hidden="1">
      <c r="A49" s="266" t="s">
        <v>72</v>
      </c>
      <c r="B49" s="267"/>
      <c r="C49" s="246" t="s">
        <v>113</v>
      </c>
      <c r="D49" s="242"/>
      <c r="E49" s="242"/>
      <c r="F49" s="238"/>
      <c r="G49" s="6"/>
      <c r="H49" s="6"/>
      <c r="I49" s="6"/>
      <c r="J49" s="6"/>
      <c r="K49" s="6"/>
    </row>
    <row r="50" spans="1:11" ht="16.5" hidden="1" thickBot="1">
      <c r="A50" s="268" t="s">
        <v>114</v>
      </c>
      <c r="B50" s="269"/>
      <c r="C50" s="244" t="s">
        <v>70</v>
      </c>
      <c r="D50" s="270" t="s">
        <v>115</v>
      </c>
      <c r="E50" s="271"/>
      <c r="F50" s="272"/>
      <c r="G50" s="6"/>
      <c r="H50" s="6"/>
      <c r="I50" s="6"/>
      <c r="J50" s="6"/>
      <c r="K50" s="6"/>
    </row>
    <row r="51" spans="1:11" ht="15.75" hidden="1">
      <c r="A51" s="273"/>
      <c r="B51" s="274"/>
      <c r="C51" s="251"/>
      <c r="D51" s="253">
        <v>1</v>
      </c>
      <c r="E51" s="253">
        <v>2</v>
      </c>
      <c r="F51" s="275" t="s">
        <v>4</v>
      </c>
      <c r="G51" s="6"/>
      <c r="H51" s="6"/>
      <c r="I51" s="6"/>
      <c r="J51" s="6"/>
      <c r="K51" s="6"/>
    </row>
    <row r="52" spans="1:11" hidden="1">
      <c r="A52" s="276"/>
      <c r="B52" s="277"/>
      <c r="C52" s="244">
        <v>1</v>
      </c>
      <c r="D52" s="278">
        <v>192</v>
      </c>
      <c r="E52" s="278">
        <v>49</v>
      </c>
      <c r="F52" s="279">
        <v>241</v>
      </c>
      <c r="G52" s="6"/>
      <c r="H52" s="6"/>
      <c r="I52" s="6"/>
      <c r="J52" s="6"/>
      <c r="K52" s="6"/>
    </row>
    <row r="53" spans="1:11" hidden="1">
      <c r="A53" s="276"/>
      <c r="B53" s="277"/>
      <c r="C53" s="251"/>
      <c r="D53" s="280">
        <v>79.67</v>
      </c>
      <c r="E53" s="280">
        <v>20.329999999999998</v>
      </c>
      <c r="F53" s="281"/>
      <c r="G53" s="6"/>
      <c r="H53" s="6"/>
      <c r="I53" s="6"/>
      <c r="J53" s="6"/>
      <c r="K53" s="6"/>
    </row>
    <row r="54" spans="1:11" hidden="1">
      <c r="A54" s="276"/>
      <c r="B54" s="277"/>
      <c r="C54" s="244">
        <v>2</v>
      </c>
      <c r="D54" s="278">
        <v>12</v>
      </c>
      <c r="E54" s="278">
        <v>97</v>
      </c>
      <c r="F54" s="279">
        <v>109</v>
      </c>
      <c r="G54" s="6"/>
      <c r="H54" s="6"/>
      <c r="I54" s="6"/>
      <c r="J54" s="6"/>
      <c r="K54" s="6"/>
    </row>
    <row r="55" spans="1:11" hidden="1">
      <c r="A55" s="276"/>
      <c r="B55" s="277"/>
      <c r="C55" s="251"/>
      <c r="D55" s="280">
        <v>11.01</v>
      </c>
      <c r="E55" s="280">
        <v>88.99</v>
      </c>
      <c r="F55" s="281"/>
      <c r="G55" s="6"/>
      <c r="H55" s="6"/>
      <c r="I55" s="6"/>
      <c r="J55" s="6"/>
      <c r="K55" s="6"/>
    </row>
    <row r="56" spans="1:11" ht="16.5" hidden="1" thickBot="1">
      <c r="A56" s="276"/>
      <c r="B56" s="277"/>
      <c r="C56" s="245" t="s">
        <v>4</v>
      </c>
      <c r="D56" s="282">
        <v>204</v>
      </c>
      <c r="E56" s="282">
        <v>146</v>
      </c>
      <c r="F56" s="283">
        <v>350</v>
      </c>
      <c r="G56" s="6"/>
      <c r="H56" s="6"/>
      <c r="I56" s="6"/>
      <c r="J56" s="6"/>
      <c r="K56" s="6"/>
    </row>
    <row r="57" spans="1:11" hidden="1">
      <c r="A57" s="6"/>
      <c r="B57" s="6"/>
      <c r="C57" s="6"/>
      <c r="D57" s="6"/>
      <c r="E57" s="6"/>
      <c r="F57" s="6"/>
      <c r="G57" s="6"/>
      <c r="H57" s="6"/>
      <c r="I57" s="6"/>
      <c r="J57" s="6"/>
      <c r="K57" s="6"/>
    </row>
    <row r="58" spans="1:11" hidden="1">
      <c r="A58" s="6"/>
      <c r="B58" s="6"/>
      <c r="C58" s="6"/>
      <c r="D58" s="6"/>
      <c r="E58" s="6"/>
      <c r="F58" s="6"/>
      <c r="G58" s="6"/>
      <c r="H58" s="6"/>
      <c r="I58" s="6"/>
      <c r="J58" s="6"/>
      <c r="K58" s="6"/>
    </row>
    <row r="59" spans="1:11" ht="16.5" hidden="1" thickBot="1">
      <c r="A59" s="235"/>
      <c r="B59" s="235"/>
      <c r="C59" s="235"/>
      <c r="D59" s="235"/>
      <c r="E59" s="235"/>
      <c r="F59" s="235"/>
      <c r="G59" s="235"/>
      <c r="H59" s="235"/>
      <c r="I59" s="235"/>
      <c r="J59" s="235"/>
      <c r="K59" s="235"/>
    </row>
    <row r="60" spans="1:11" ht="15.75" hidden="1" thickTop="1">
      <c r="A60" s="6"/>
      <c r="B60" s="6"/>
      <c r="C60" s="6"/>
      <c r="D60" s="6"/>
      <c r="E60" s="6"/>
      <c r="F60" s="6"/>
      <c r="G60" s="6"/>
      <c r="H60" s="6"/>
      <c r="I60" s="6"/>
      <c r="J60" s="6"/>
      <c r="K60" s="6"/>
    </row>
    <row r="61" spans="1:11" hidden="1">
      <c r="A61" s="254" t="s">
        <v>196</v>
      </c>
      <c r="B61" s="6"/>
      <c r="C61" s="6"/>
      <c r="D61" s="6"/>
      <c r="E61" s="6"/>
      <c r="F61" s="6"/>
      <c r="G61" s="6"/>
      <c r="H61" s="6"/>
      <c r="I61" s="6"/>
      <c r="J61" s="6"/>
      <c r="K61" s="6"/>
    </row>
    <row r="62" spans="1:11" hidden="1">
      <c r="A62" s="254" t="s">
        <v>197</v>
      </c>
      <c r="B62" s="6"/>
      <c r="C62" s="6"/>
      <c r="D62" s="6"/>
      <c r="E62" s="6"/>
      <c r="F62" s="6"/>
      <c r="G62" s="6"/>
      <c r="H62" s="6"/>
      <c r="I62" s="6"/>
      <c r="J62" s="6"/>
      <c r="K62" s="6"/>
    </row>
    <row r="63" spans="1:11" hidden="1">
      <c r="A63" s="254" t="s">
        <v>199</v>
      </c>
      <c r="B63" s="6"/>
      <c r="C63" s="6"/>
      <c r="D63" s="6"/>
      <c r="E63" s="6"/>
      <c r="F63" s="6"/>
      <c r="G63" s="6"/>
      <c r="H63" s="6"/>
      <c r="I63" s="6"/>
      <c r="J63" s="6"/>
      <c r="K63" s="6"/>
    </row>
    <row r="64" spans="1:11" hidden="1">
      <c r="A64" s="6"/>
      <c r="B64" s="6"/>
      <c r="C64" s="6"/>
      <c r="D64" s="6"/>
      <c r="E64" s="6"/>
      <c r="F64" s="6"/>
      <c r="G64" s="6"/>
      <c r="H64" s="6"/>
      <c r="I64" s="6"/>
      <c r="J64" s="6"/>
      <c r="K64" s="6"/>
    </row>
    <row r="65" spans="1:11" ht="15.75" hidden="1">
      <c r="A65" s="250" t="s">
        <v>112</v>
      </c>
      <c r="B65" s="6"/>
      <c r="C65" s="6"/>
      <c r="D65" s="6"/>
      <c r="E65" s="6"/>
      <c r="F65" s="6"/>
      <c r="G65" s="6"/>
      <c r="H65" s="6"/>
      <c r="I65" s="6"/>
      <c r="J65" s="6"/>
      <c r="K65" s="6"/>
    </row>
    <row r="66" spans="1:11" ht="16.5" hidden="1" thickBot="1">
      <c r="A66" s="258"/>
      <c r="B66" s="6"/>
      <c r="C66" s="6"/>
      <c r="D66" s="6"/>
      <c r="E66" s="6"/>
      <c r="F66" s="6"/>
      <c r="G66" s="6"/>
      <c r="H66" s="6"/>
      <c r="I66" s="6"/>
      <c r="J66" s="6"/>
      <c r="K66" s="6"/>
    </row>
    <row r="67" spans="1:11" ht="15.75" hidden="1">
      <c r="A67" s="266" t="s">
        <v>72</v>
      </c>
      <c r="B67" s="267"/>
      <c r="C67" s="246" t="s">
        <v>113</v>
      </c>
      <c r="D67" s="242"/>
      <c r="E67" s="242"/>
      <c r="F67" s="238"/>
      <c r="G67" s="6"/>
      <c r="H67" s="6"/>
      <c r="I67" s="6"/>
      <c r="J67" s="6"/>
      <c r="K67" s="6"/>
    </row>
    <row r="68" spans="1:11" ht="16.5" hidden="1" thickBot="1">
      <c r="A68" s="268" t="s">
        <v>114</v>
      </c>
      <c r="B68" s="269"/>
      <c r="C68" s="244" t="s">
        <v>70</v>
      </c>
      <c r="D68" s="270" t="s">
        <v>115</v>
      </c>
      <c r="E68" s="271"/>
      <c r="F68" s="272"/>
      <c r="G68" s="6"/>
      <c r="H68" s="6"/>
      <c r="I68" s="6"/>
      <c r="J68" s="6"/>
      <c r="K68" s="6"/>
    </row>
    <row r="69" spans="1:11" ht="15.75" hidden="1">
      <c r="A69" s="273"/>
      <c r="B69" s="274"/>
      <c r="C69" s="251"/>
      <c r="D69" s="253">
        <v>1</v>
      </c>
      <c r="E69" s="253">
        <v>2</v>
      </c>
      <c r="F69" s="275" t="s">
        <v>4</v>
      </c>
      <c r="G69" s="6"/>
      <c r="H69" s="6"/>
      <c r="I69" s="6"/>
      <c r="J69" s="6"/>
      <c r="K69" s="6"/>
    </row>
    <row r="70" spans="1:11" hidden="1">
      <c r="A70" s="276"/>
      <c r="B70" s="277"/>
      <c r="C70" s="244">
        <v>1</v>
      </c>
      <c r="D70" s="278">
        <v>204</v>
      </c>
      <c r="E70" s="278">
        <v>37</v>
      </c>
      <c r="F70" s="279">
        <v>241</v>
      </c>
      <c r="G70" s="6"/>
      <c r="H70" s="6"/>
      <c r="I70" s="6"/>
      <c r="J70" s="6"/>
      <c r="K70" s="6"/>
    </row>
    <row r="71" spans="1:11" hidden="1">
      <c r="A71" s="276"/>
      <c r="B71" s="277"/>
      <c r="C71" s="251"/>
      <c r="D71" s="280">
        <v>84.65</v>
      </c>
      <c r="E71" s="280">
        <v>15.35</v>
      </c>
      <c r="F71" s="281"/>
      <c r="G71" s="6"/>
      <c r="H71" s="6"/>
      <c r="I71" s="6"/>
      <c r="J71" s="6"/>
      <c r="K71" s="6"/>
    </row>
    <row r="72" spans="1:11" hidden="1">
      <c r="A72" s="276"/>
      <c r="B72" s="277"/>
      <c r="C72" s="244">
        <v>2</v>
      </c>
      <c r="D72" s="278">
        <v>6</v>
      </c>
      <c r="E72" s="278">
        <v>103</v>
      </c>
      <c r="F72" s="279">
        <v>109</v>
      </c>
      <c r="G72" s="6"/>
      <c r="H72" s="6"/>
      <c r="I72" s="6"/>
      <c r="J72" s="6"/>
      <c r="K72" s="6"/>
    </row>
    <row r="73" spans="1:11" hidden="1">
      <c r="A73" s="276"/>
      <c r="B73" s="277"/>
      <c r="C73" s="251"/>
      <c r="D73" s="280">
        <v>5.5</v>
      </c>
      <c r="E73" s="280">
        <v>94.5</v>
      </c>
      <c r="F73" s="281"/>
      <c r="G73" s="6"/>
      <c r="H73" s="6"/>
      <c r="I73" s="6"/>
      <c r="J73" s="6"/>
      <c r="K73" s="6"/>
    </row>
    <row r="74" spans="1:11" ht="16.5" hidden="1" thickBot="1">
      <c r="A74" s="276"/>
      <c r="B74" s="277"/>
      <c r="C74" s="245" t="s">
        <v>4</v>
      </c>
      <c r="D74" s="282">
        <v>210</v>
      </c>
      <c r="E74" s="282">
        <v>140</v>
      </c>
      <c r="F74" s="283">
        <v>350</v>
      </c>
      <c r="G74" s="6"/>
      <c r="H74" s="6"/>
      <c r="I74" s="6"/>
      <c r="J74" s="6"/>
      <c r="K74" s="6"/>
    </row>
    <row r="75" spans="1:11" hidden="1">
      <c r="A75" s="6"/>
      <c r="B75" s="6"/>
      <c r="C75" s="6"/>
      <c r="D75" s="6"/>
      <c r="E75" s="6"/>
      <c r="F75" s="6"/>
      <c r="G75" s="6"/>
      <c r="H75" s="6"/>
      <c r="I75" s="6"/>
      <c r="J75" s="6"/>
      <c r="K75" s="6"/>
    </row>
    <row r="76" spans="1:11" hidden="1">
      <c r="A76" s="6"/>
      <c r="B76" s="6"/>
      <c r="C76" s="6"/>
      <c r="D76" s="6"/>
      <c r="E76" s="6"/>
      <c r="F76" s="6"/>
      <c r="G76" s="6"/>
      <c r="H76" s="6"/>
      <c r="I76" s="6"/>
      <c r="J76" s="6"/>
      <c r="K76" s="6"/>
    </row>
    <row r="77" spans="1:11" ht="16.5" hidden="1" thickBot="1">
      <c r="A77" s="235"/>
      <c r="B77" s="235"/>
      <c r="C77" s="235"/>
      <c r="D77" s="235"/>
      <c r="E77" s="235"/>
      <c r="F77" s="235"/>
      <c r="G77" s="235"/>
      <c r="H77" s="235"/>
      <c r="I77" s="235"/>
      <c r="J77" s="235"/>
      <c r="K77" s="235"/>
    </row>
    <row r="78" spans="1:11" ht="15.75" hidden="1" thickTop="1">
      <c r="A78" s="6"/>
      <c r="B78" s="6"/>
      <c r="C78" s="6"/>
      <c r="D78" s="6"/>
      <c r="E78" s="6"/>
      <c r="F78" s="6"/>
      <c r="G78" s="6"/>
      <c r="H78" s="6"/>
      <c r="I78" s="6"/>
      <c r="J78" s="6"/>
      <c r="K78" s="6"/>
    </row>
    <row r="79" spans="1:11" hidden="1">
      <c r="A79" s="254" t="s">
        <v>196</v>
      </c>
      <c r="B79" s="6"/>
      <c r="C79" s="6"/>
      <c r="D79" s="6"/>
      <c r="E79" s="6"/>
      <c r="F79" s="6"/>
      <c r="G79" s="6"/>
      <c r="H79" s="6"/>
      <c r="I79" s="6"/>
      <c r="J79" s="6"/>
      <c r="K79" s="6"/>
    </row>
    <row r="80" spans="1:11" hidden="1">
      <c r="A80" s="254" t="s">
        <v>197</v>
      </c>
      <c r="B80" s="6"/>
      <c r="C80" s="6"/>
      <c r="D80" s="6"/>
      <c r="E80" s="6"/>
      <c r="F80" s="6"/>
      <c r="G80" s="6"/>
      <c r="H80" s="6"/>
      <c r="I80" s="6"/>
      <c r="J80" s="6"/>
      <c r="K80" s="6"/>
    </row>
    <row r="81" spans="1:11" hidden="1">
      <c r="A81" s="254" t="s">
        <v>200</v>
      </c>
      <c r="B81" s="6"/>
      <c r="C81" s="6"/>
      <c r="D81" s="6"/>
      <c r="E81" s="6"/>
      <c r="F81" s="6"/>
      <c r="G81" s="6"/>
      <c r="H81" s="6"/>
      <c r="I81" s="6"/>
      <c r="J81" s="6"/>
      <c r="K81" s="6"/>
    </row>
    <row r="82" spans="1:11" hidden="1">
      <c r="A82" s="6"/>
      <c r="B82" s="6"/>
      <c r="C82" s="6"/>
      <c r="D82" s="6"/>
      <c r="E82" s="6"/>
      <c r="F82" s="6"/>
      <c r="G82" s="6"/>
      <c r="H82" s="6"/>
      <c r="I82" s="6"/>
      <c r="J82" s="6"/>
      <c r="K82" s="6"/>
    </row>
    <row r="83" spans="1:11" ht="15.75" hidden="1">
      <c r="A83" s="250" t="s">
        <v>112</v>
      </c>
      <c r="B83" s="6"/>
      <c r="C83" s="6"/>
      <c r="D83" s="6"/>
      <c r="E83" s="6"/>
      <c r="F83" s="6"/>
      <c r="G83" s="6"/>
      <c r="H83" s="6"/>
      <c r="I83" s="6"/>
      <c r="J83" s="6"/>
      <c r="K83" s="6"/>
    </row>
    <row r="84" spans="1:11" ht="16.5" hidden="1" thickBot="1">
      <c r="A84" s="258"/>
      <c r="B84" s="6"/>
      <c r="C84" s="6"/>
      <c r="D84" s="6"/>
      <c r="E84" s="6"/>
      <c r="F84" s="6"/>
      <c r="G84" s="6"/>
      <c r="H84" s="6"/>
      <c r="I84" s="6"/>
      <c r="J84" s="6"/>
      <c r="K84" s="6"/>
    </row>
    <row r="85" spans="1:11" ht="15.75" hidden="1">
      <c r="A85" s="266" t="s">
        <v>72</v>
      </c>
      <c r="B85" s="267"/>
      <c r="C85" s="246" t="s">
        <v>113</v>
      </c>
      <c r="D85" s="242"/>
      <c r="E85" s="242"/>
      <c r="F85" s="238"/>
      <c r="G85" s="6"/>
      <c r="H85" s="6"/>
      <c r="I85" s="6"/>
      <c r="J85" s="6"/>
      <c r="K85" s="6"/>
    </row>
    <row r="86" spans="1:11" ht="16.5" hidden="1" thickBot="1">
      <c r="A86" s="268" t="s">
        <v>114</v>
      </c>
      <c r="B86" s="269"/>
      <c r="C86" s="244" t="s">
        <v>70</v>
      </c>
      <c r="D86" s="270" t="s">
        <v>115</v>
      </c>
      <c r="E86" s="271"/>
      <c r="F86" s="272"/>
      <c r="G86" s="6"/>
      <c r="H86" s="6"/>
      <c r="I86" s="6"/>
      <c r="J86" s="6"/>
      <c r="K86" s="6"/>
    </row>
    <row r="87" spans="1:11" ht="15.75" hidden="1">
      <c r="A87" s="273"/>
      <c r="B87" s="274"/>
      <c r="C87" s="251"/>
      <c r="D87" s="253">
        <v>1</v>
      </c>
      <c r="E87" s="253">
        <v>2</v>
      </c>
      <c r="F87" s="275" t="s">
        <v>4</v>
      </c>
      <c r="G87" s="6"/>
      <c r="H87" s="6"/>
      <c r="I87" s="6"/>
      <c r="J87" s="6"/>
      <c r="K87" s="6"/>
    </row>
    <row r="88" spans="1:11" hidden="1">
      <c r="A88" s="276"/>
      <c r="B88" s="277"/>
      <c r="C88" s="244">
        <v>1</v>
      </c>
      <c r="D88" s="278">
        <v>209</v>
      </c>
      <c r="E88" s="278">
        <v>32</v>
      </c>
      <c r="F88" s="279">
        <v>241</v>
      </c>
      <c r="G88" s="6"/>
      <c r="H88" s="6"/>
      <c r="I88" s="6"/>
      <c r="J88" s="6"/>
      <c r="K88" s="6"/>
    </row>
    <row r="89" spans="1:11" hidden="1">
      <c r="A89" s="276"/>
      <c r="B89" s="277"/>
      <c r="C89" s="251"/>
      <c r="D89" s="280">
        <v>86.72</v>
      </c>
      <c r="E89" s="280">
        <v>13.28</v>
      </c>
      <c r="F89" s="281"/>
      <c r="G89" s="6"/>
      <c r="H89" s="6"/>
      <c r="I89" s="6"/>
      <c r="J89" s="6"/>
      <c r="K89" s="6"/>
    </row>
    <row r="90" spans="1:11" hidden="1">
      <c r="A90" s="276"/>
      <c r="B90" s="277"/>
      <c r="C90" s="244">
        <v>2</v>
      </c>
      <c r="D90" s="278">
        <v>7</v>
      </c>
      <c r="E90" s="278">
        <v>102</v>
      </c>
      <c r="F90" s="279">
        <v>109</v>
      </c>
      <c r="G90" s="6"/>
      <c r="H90" s="6"/>
      <c r="I90" s="6"/>
      <c r="J90" s="6"/>
      <c r="K90" s="6"/>
    </row>
    <row r="91" spans="1:11" hidden="1">
      <c r="A91" s="276"/>
      <c r="B91" s="277"/>
      <c r="C91" s="251"/>
      <c r="D91" s="280">
        <v>6.42</v>
      </c>
      <c r="E91" s="280">
        <v>93.58</v>
      </c>
      <c r="F91" s="281"/>
      <c r="G91" s="6"/>
      <c r="H91" s="6"/>
      <c r="I91" s="6"/>
      <c r="J91" s="6"/>
      <c r="K91" s="6"/>
    </row>
    <row r="92" spans="1:11" ht="16.5" hidden="1" thickBot="1">
      <c r="A92" s="276"/>
      <c r="B92" s="277"/>
      <c r="C92" s="245" t="s">
        <v>4</v>
      </c>
      <c r="D92" s="282">
        <v>216</v>
      </c>
      <c r="E92" s="282">
        <v>134</v>
      </c>
      <c r="F92" s="283">
        <v>350</v>
      </c>
      <c r="G92" s="6"/>
      <c r="H92" s="6"/>
      <c r="I92" s="6"/>
      <c r="J92" s="6"/>
      <c r="K92" s="6"/>
    </row>
    <row r="93" spans="1:11" hidden="1">
      <c r="A93" s="6"/>
      <c r="B93" s="6"/>
      <c r="C93" s="6"/>
      <c r="D93" s="6"/>
      <c r="E93" s="6"/>
      <c r="F93" s="6"/>
      <c r="G93" s="6"/>
      <c r="H93" s="6"/>
      <c r="I93" s="6"/>
      <c r="J93" s="6"/>
      <c r="K93" s="6"/>
    </row>
    <row r="94" spans="1:11" hidden="1">
      <c r="A94" s="6"/>
      <c r="B94" s="6"/>
      <c r="C94" s="6"/>
      <c r="D94" s="6"/>
      <c r="E94" s="6"/>
      <c r="F94" s="6"/>
      <c r="G94" s="6"/>
      <c r="H94" s="6"/>
      <c r="I94" s="6"/>
      <c r="J94" s="6"/>
      <c r="K94" s="6"/>
    </row>
    <row r="95" spans="1:11" ht="16.5" hidden="1" thickBot="1">
      <c r="A95" s="235"/>
      <c r="B95" s="235"/>
      <c r="C95" s="235"/>
      <c r="D95" s="235"/>
      <c r="E95" s="235"/>
      <c r="F95" s="235"/>
      <c r="G95" s="235"/>
      <c r="H95" s="235"/>
      <c r="I95" s="235"/>
      <c r="J95" s="235"/>
      <c r="K95" s="235"/>
    </row>
    <row r="96" spans="1:11" ht="15.75" hidden="1" thickTop="1">
      <c r="A96" s="6"/>
      <c r="B96" s="6"/>
      <c r="C96" s="6"/>
      <c r="D96" s="6"/>
      <c r="E96" s="6"/>
      <c r="F96" s="6"/>
      <c r="G96" s="6"/>
      <c r="H96" s="6"/>
      <c r="I96" s="6"/>
      <c r="J96" s="6"/>
      <c r="K96" s="6"/>
    </row>
    <row r="97" spans="1:11" hidden="1">
      <c r="A97" s="254" t="s">
        <v>196</v>
      </c>
      <c r="B97" s="6"/>
      <c r="C97" s="6"/>
      <c r="D97" s="6"/>
      <c r="E97" s="6"/>
      <c r="F97" s="6"/>
      <c r="G97" s="6"/>
      <c r="H97" s="6"/>
      <c r="I97" s="6"/>
      <c r="J97" s="6"/>
      <c r="K97" s="6"/>
    </row>
    <row r="98" spans="1:11" hidden="1">
      <c r="A98" s="254" t="s">
        <v>197</v>
      </c>
      <c r="B98" s="6"/>
      <c r="C98" s="6"/>
      <c r="D98" s="6"/>
      <c r="E98" s="6"/>
      <c r="F98" s="6"/>
      <c r="G98" s="6"/>
      <c r="H98" s="6"/>
      <c r="I98" s="6"/>
      <c r="J98" s="6"/>
      <c r="K98" s="6"/>
    </row>
    <row r="99" spans="1:11" hidden="1">
      <c r="A99" s="254" t="s">
        <v>200</v>
      </c>
      <c r="B99" s="6"/>
      <c r="C99" s="6"/>
      <c r="D99" s="6"/>
      <c r="E99" s="6"/>
      <c r="F99" s="6"/>
      <c r="G99" s="6"/>
      <c r="H99" s="6"/>
      <c r="I99" s="6"/>
      <c r="J99" s="6"/>
      <c r="K99" s="6"/>
    </row>
    <row r="100" spans="1:11" hidden="1">
      <c r="A100" s="6"/>
      <c r="B100" s="6"/>
      <c r="C100" s="6"/>
      <c r="D100" s="6"/>
      <c r="E100" s="6"/>
      <c r="F100" s="6"/>
      <c r="G100" s="6"/>
      <c r="H100" s="6"/>
      <c r="I100" s="6"/>
      <c r="J100" s="6"/>
      <c r="K100" s="6"/>
    </row>
    <row r="101" spans="1:11" ht="15.75" hidden="1">
      <c r="A101" s="250" t="s">
        <v>112</v>
      </c>
      <c r="B101" s="6"/>
      <c r="C101" s="6"/>
      <c r="D101" s="6"/>
      <c r="E101" s="6"/>
      <c r="F101" s="6"/>
      <c r="G101" s="6"/>
      <c r="H101" s="6"/>
      <c r="I101" s="6"/>
      <c r="J101" s="6"/>
      <c r="K101" s="6"/>
    </row>
    <row r="102" spans="1:11" ht="16.5" hidden="1" thickBot="1">
      <c r="A102" s="258"/>
      <c r="B102" s="6"/>
      <c r="C102" s="6"/>
      <c r="D102" s="6"/>
      <c r="E102" s="6"/>
      <c r="F102" s="6"/>
      <c r="G102" s="6"/>
      <c r="H102" s="6"/>
      <c r="I102" s="6"/>
      <c r="J102" s="6"/>
      <c r="K102" s="6"/>
    </row>
    <row r="103" spans="1:11" ht="15.75" hidden="1">
      <c r="A103" s="266" t="s">
        <v>72</v>
      </c>
      <c r="B103" s="267"/>
      <c r="C103" s="246" t="s">
        <v>113</v>
      </c>
      <c r="D103" s="242"/>
      <c r="E103" s="242"/>
      <c r="F103" s="238"/>
      <c r="G103" s="6"/>
      <c r="H103" s="6"/>
      <c r="I103" s="6"/>
      <c r="J103" s="6"/>
      <c r="K103" s="6"/>
    </row>
    <row r="104" spans="1:11" ht="16.5" hidden="1" thickBot="1">
      <c r="A104" s="268" t="s">
        <v>114</v>
      </c>
      <c r="B104" s="269"/>
      <c r="C104" s="244" t="s">
        <v>70</v>
      </c>
      <c r="D104" s="270" t="s">
        <v>115</v>
      </c>
      <c r="E104" s="271"/>
      <c r="F104" s="272"/>
      <c r="G104" s="6"/>
      <c r="H104" s="6"/>
      <c r="I104" s="6"/>
      <c r="J104" s="6"/>
      <c r="K104" s="6"/>
    </row>
    <row r="105" spans="1:11" ht="15.75" hidden="1">
      <c r="A105" s="273"/>
      <c r="B105" s="274"/>
      <c r="C105" s="251"/>
      <c r="D105" s="253">
        <v>1</v>
      </c>
      <c r="E105" s="253">
        <v>2</v>
      </c>
      <c r="F105" s="275" t="s">
        <v>4</v>
      </c>
      <c r="G105" s="6"/>
      <c r="H105" s="6"/>
      <c r="I105" s="6"/>
      <c r="J105" s="6"/>
      <c r="K105" s="6"/>
    </row>
    <row r="106" spans="1:11" hidden="1">
      <c r="A106" s="276"/>
      <c r="B106" s="277"/>
      <c r="C106" s="244">
        <v>1</v>
      </c>
      <c r="D106" s="278">
        <v>209</v>
      </c>
      <c r="E106" s="278">
        <v>32</v>
      </c>
      <c r="F106" s="279">
        <v>241</v>
      </c>
      <c r="G106" s="6"/>
      <c r="H106" s="6"/>
      <c r="I106" s="6"/>
      <c r="J106" s="6"/>
      <c r="K106" s="6"/>
    </row>
    <row r="107" spans="1:11" hidden="1">
      <c r="A107" s="276"/>
      <c r="B107" s="277"/>
      <c r="C107" s="251"/>
      <c r="D107" s="280">
        <v>86.72</v>
      </c>
      <c r="E107" s="280">
        <v>13.28</v>
      </c>
      <c r="F107" s="281"/>
      <c r="G107" s="6"/>
      <c r="H107" s="6"/>
      <c r="I107" s="6"/>
      <c r="J107" s="6"/>
      <c r="K107" s="6"/>
    </row>
    <row r="108" spans="1:11" hidden="1">
      <c r="A108" s="276"/>
      <c r="B108" s="277"/>
      <c r="C108" s="244">
        <v>2</v>
      </c>
      <c r="D108" s="278">
        <v>7</v>
      </c>
      <c r="E108" s="278">
        <v>102</v>
      </c>
      <c r="F108" s="279">
        <v>109</v>
      </c>
      <c r="G108" s="6"/>
      <c r="H108" s="6"/>
      <c r="I108" s="6"/>
      <c r="J108" s="6"/>
      <c r="K108" s="6"/>
    </row>
    <row r="109" spans="1:11" hidden="1">
      <c r="A109" s="276"/>
      <c r="B109" s="277"/>
      <c r="C109" s="251"/>
      <c r="D109" s="280">
        <v>6.42</v>
      </c>
      <c r="E109" s="280">
        <v>93.58</v>
      </c>
      <c r="F109" s="281"/>
      <c r="G109" s="6"/>
      <c r="H109" s="6"/>
      <c r="I109" s="6"/>
      <c r="J109" s="6"/>
      <c r="K109" s="6"/>
    </row>
    <row r="110" spans="1:11" ht="16.5" hidden="1" thickBot="1">
      <c r="A110" s="276"/>
      <c r="B110" s="277"/>
      <c r="C110" s="245" t="s">
        <v>4</v>
      </c>
      <c r="D110" s="282">
        <v>216</v>
      </c>
      <c r="E110" s="282">
        <v>134</v>
      </c>
      <c r="F110" s="283">
        <v>350</v>
      </c>
      <c r="G110" s="6"/>
      <c r="H110" s="6"/>
      <c r="I110" s="6"/>
      <c r="J110" s="6"/>
      <c r="K110" s="6"/>
    </row>
    <row r="111" spans="1:11" hidden="1">
      <c r="A111" s="6"/>
      <c r="B111" s="6"/>
      <c r="C111" s="6"/>
      <c r="D111" s="6"/>
      <c r="E111" s="6"/>
      <c r="F111" s="6"/>
      <c r="G111" s="6"/>
      <c r="H111" s="6"/>
      <c r="I111" s="6"/>
      <c r="J111" s="6"/>
      <c r="K111" s="6"/>
    </row>
    <row r="112" spans="1:11" hidden="1">
      <c r="A112" s="6"/>
      <c r="B112" s="6"/>
      <c r="C112" s="6"/>
      <c r="D112" s="6"/>
      <c r="E112" s="6"/>
      <c r="F112" s="6"/>
      <c r="G112" s="6"/>
      <c r="H112" s="6"/>
      <c r="I112" s="6"/>
      <c r="J112" s="6"/>
      <c r="K112" s="6"/>
    </row>
    <row r="113" spans="1:11" ht="16.5" hidden="1" thickBot="1">
      <c r="A113" s="235"/>
      <c r="B113" s="235"/>
      <c r="C113" s="235"/>
      <c r="D113" s="235"/>
      <c r="E113" s="235"/>
      <c r="F113" s="235"/>
      <c r="G113" s="235"/>
      <c r="H113" s="235"/>
      <c r="I113" s="235"/>
      <c r="J113" s="235"/>
      <c r="K113" s="235"/>
    </row>
    <row r="114" spans="1:11" ht="15.75" hidden="1" thickTop="1">
      <c r="A114" s="6"/>
      <c r="B114" s="6"/>
      <c r="C114" s="6"/>
      <c r="D114" s="6"/>
      <c r="E114" s="6"/>
      <c r="F114" s="6"/>
      <c r="G114" s="6"/>
      <c r="H114" s="6"/>
      <c r="I114" s="6"/>
      <c r="J114" s="6"/>
      <c r="K114" s="6"/>
    </row>
    <row r="115" spans="1:11" hidden="1">
      <c r="A115" s="254" t="s">
        <v>196</v>
      </c>
      <c r="B115" s="6"/>
      <c r="C115" s="6"/>
      <c r="D115" s="6"/>
      <c r="E115" s="6"/>
      <c r="F115" s="6"/>
      <c r="G115" s="6"/>
      <c r="H115" s="6"/>
      <c r="I115" s="6"/>
      <c r="J115" s="6"/>
      <c r="K115" s="6"/>
    </row>
    <row r="116" spans="1:11" hidden="1">
      <c r="A116" s="254" t="s">
        <v>197</v>
      </c>
      <c r="B116" s="6"/>
      <c r="C116" s="6"/>
      <c r="D116" s="6"/>
      <c r="E116" s="6"/>
      <c r="F116" s="6"/>
      <c r="G116" s="6"/>
      <c r="H116" s="6"/>
      <c r="I116" s="6"/>
      <c r="J116" s="6"/>
      <c r="K116" s="6"/>
    </row>
    <row r="117" spans="1:11" hidden="1">
      <c r="A117" s="254" t="s">
        <v>200</v>
      </c>
      <c r="B117" s="6"/>
      <c r="C117" s="6"/>
      <c r="D117" s="6"/>
      <c r="E117" s="6"/>
      <c r="F117" s="6"/>
      <c r="G117" s="6"/>
      <c r="H117" s="6"/>
      <c r="I117" s="6"/>
      <c r="J117" s="6"/>
      <c r="K117" s="6"/>
    </row>
    <row r="118" spans="1:11" hidden="1">
      <c r="A118" s="6"/>
      <c r="B118" s="6"/>
      <c r="C118" s="6"/>
      <c r="D118" s="6"/>
      <c r="E118" s="6"/>
      <c r="F118" s="6"/>
      <c r="G118" s="6"/>
      <c r="H118" s="6"/>
      <c r="I118" s="6"/>
      <c r="J118" s="6"/>
      <c r="K118" s="6"/>
    </row>
    <row r="119" spans="1:11" ht="15.75" hidden="1">
      <c r="A119" s="250" t="s">
        <v>112</v>
      </c>
      <c r="B119" s="6"/>
      <c r="C119" s="6"/>
      <c r="D119" s="6"/>
      <c r="E119" s="6"/>
      <c r="F119" s="6"/>
      <c r="G119" s="6"/>
      <c r="H119" s="6"/>
      <c r="I119" s="6"/>
      <c r="J119" s="6"/>
      <c r="K119" s="6"/>
    </row>
    <row r="120" spans="1:11" ht="16.5" hidden="1" thickBot="1">
      <c r="A120" s="258"/>
      <c r="B120" s="6"/>
      <c r="C120" s="6"/>
      <c r="D120" s="6"/>
      <c r="E120" s="6"/>
      <c r="F120" s="6"/>
      <c r="G120" s="6"/>
      <c r="H120" s="6"/>
      <c r="I120" s="6"/>
      <c r="J120" s="6"/>
      <c r="K120" s="6"/>
    </row>
    <row r="121" spans="1:11" ht="15.75" hidden="1">
      <c r="A121" s="266" t="s">
        <v>72</v>
      </c>
      <c r="B121" s="267"/>
      <c r="C121" s="246" t="s">
        <v>113</v>
      </c>
      <c r="D121" s="242"/>
      <c r="E121" s="242"/>
      <c r="F121" s="238"/>
      <c r="G121" s="6"/>
      <c r="H121" s="6"/>
      <c r="I121" s="6"/>
      <c r="J121" s="6"/>
      <c r="K121" s="6"/>
    </row>
    <row r="122" spans="1:11" ht="16.5" hidden="1" thickBot="1">
      <c r="A122" s="268" t="s">
        <v>114</v>
      </c>
      <c r="B122" s="269"/>
      <c r="C122" s="244" t="s">
        <v>70</v>
      </c>
      <c r="D122" s="270" t="s">
        <v>115</v>
      </c>
      <c r="E122" s="271"/>
      <c r="F122" s="272"/>
      <c r="G122" s="6"/>
      <c r="H122" s="6"/>
      <c r="I122" s="6"/>
      <c r="J122" s="6"/>
      <c r="K122" s="6"/>
    </row>
    <row r="123" spans="1:11" ht="15.75" hidden="1">
      <c r="A123" s="273"/>
      <c r="B123" s="274"/>
      <c r="C123" s="251"/>
      <c r="D123" s="253">
        <v>1</v>
      </c>
      <c r="E123" s="253">
        <v>2</v>
      </c>
      <c r="F123" s="275" t="s">
        <v>4</v>
      </c>
      <c r="G123" s="6"/>
      <c r="H123" s="6"/>
      <c r="I123" s="6"/>
      <c r="J123" s="6"/>
      <c r="K123" s="6"/>
    </row>
    <row r="124" spans="1:11" hidden="1">
      <c r="A124" s="276"/>
      <c r="B124" s="277"/>
      <c r="C124" s="244">
        <v>1</v>
      </c>
      <c r="D124" s="278">
        <v>209</v>
      </c>
      <c r="E124" s="278">
        <v>32</v>
      </c>
      <c r="F124" s="279">
        <v>241</v>
      </c>
      <c r="G124" s="6"/>
      <c r="H124" s="6"/>
      <c r="I124" s="6"/>
      <c r="J124" s="6"/>
      <c r="K124" s="6"/>
    </row>
    <row r="125" spans="1:11" hidden="1">
      <c r="A125" s="276"/>
      <c r="B125" s="277"/>
      <c r="C125" s="251"/>
      <c r="D125" s="280">
        <v>86.72</v>
      </c>
      <c r="E125" s="280">
        <v>13.28</v>
      </c>
      <c r="F125" s="281"/>
      <c r="G125" s="6"/>
      <c r="H125" s="6"/>
      <c r="I125" s="6"/>
      <c r="J125" s="6"/>
      <c r="K125" s="6"/>
    </row>
    <row r="126" spans="1:11" hidden="1">
      <c r="A126" s="276"/>
      <c r="B126" s="277"/>
      <c r="C126" s="244">
        <v>2</v>
      </c>
      <c r="D126" s="278">
        <v>7</v>
      </c>
      <c r="E126" s="278">
        <v>102</v>
      </c>
      <c r="F126" s="279">
        <v>109</v>
      </c>
      <c r="G126" s="6"/>
      <c r="H126" s="6"/>
      <c r="I126" s="6"/>
      <c r="J126" s="6"/>
      <c r="K126" s="6"/>
    </row>
    <row r="127" spans="1:11" hidden="1">
      <c r="A127" s="276"/>
      <c r="B127" s="277"/>
      <c r="C127" s="251"/>
      <c r="D127" s="280">
        <v>6.42</v>
      </c>
      <c r="E127" s="280">
        <v>93.58</v>
      </c>
      <c r="F127" s="281"/>
      <c r="G127" s="6"/>
      <c r="H127" s="6"/>
      <c r="I127" s="6"/>
      <c r="J127" s="6"/>
      <c r="K127" s="6"/>
    </row>
    <row r="128" spans="1:11" ht="16.5" hidden="1" thickBot="1">
      <c r="A128" s="276"/>
      <c r="B128" s="277"/>
      <c r="C128" s="245" t="s">
        <v>4</v>
      </c>
      <c r="D128" s="282">
        <v>216</v>
      </c>
      <c r="E128" s="282">
        <v>134</v>
      </c>
      <c r="F128" s="283">
        <v>350</v>
      </c>
      <c r="G128" s="6"/>
      <c r="H128" s="6"/>
      <c r="I128" s="6"/>
      <c r="J128" s="6"/>
      <c r="K128" s="6"/>
    </row>
    <row r="129" spans="1:11" hidden="1">
      <c r="A129" s="6"/>
      <c r="B129" s="6"/>
      <c r="C129" s="6"/>
      <c r="D129" s="6"/>
      <c r="E129" s="6"/>
      <c r="F129" s="6"/>
      <c r="G129" s="6"/>
      <c r="H129" s="6"/>
      <c r="I129" s="6"/>
      <c r="J129" s="6"/>
      <c r="K129" s="6"/>
    </row>
    <row r="130" spans="1:11" hidden="1">
      <c r="A130" s="6"/>
      <c r="B130" s="6"/>
      <c r="C130" s="6"/>
      <c r="D130" s="6"/>
      <c r="E130" s="6"/>
      <c r="F130" s="6"/>
      <c r="G130" s="6"/>
      <c r="H130" s="6"/>
      <c r="I130" s="6"/>
      <c r="J130" s="6"/>
      <c r="K130" s="6"/>
    </row>
    <row r="131" spans="1:11" ht="16.5" hidden="1" thickBot="1">
      <c r="A131" s="235"/>
      <c r="B131" s="235"/>
      <c r="C131" s="235"/>
      <c r="D131" s="235"/>
      <c r="E131" s="235"/>
      <c r="F131" s="235"/>
      <c r="G131" s="235"/>
      <c r="H131" s="235"/>
      <c r="I131" s="235"/>
      <c r="J131" s="235"/>
      <c r="K131" s="235"/>
    </row>
    <row r="132" spans="1:11" ht="15.75" hidden="1" thickTop="1">
      <c r="A132" s="6"/>
      <c r="B132" s="6"/>
      <c r="C132" s="6"/>
      <c r="D132" s="6"/>
      <c r="E132" s="6"/>
      <c r="F132" s="6"/>
      <c r="G132" s="6"/>
      <c r="H132" s="6"/>
      <c r="I132" s="6"/>
      <c r="J132" s="6"/>
      <c r="K132" s="6"/>
    </row>
    <row r="133" spans="1:11" hidden="1">
      <c r="A133" s="254" t="s">
        <v>196</v>
      </c>
      <c r="B133" s="6"/>
      <c r="C133" s="6"/>
      <c r="D133" s="6"/>
      <c r="E133" s="6"/>
      <c r="F133" s="6"/>
      <c r="G133" s="6"/>
      <c r="H133" s="6"/>
      <c r="I133" s="6"/>
      <c r="J133" s="6"/>
      <c r="K133" s="6"/>
    </row>
    <row r="134" spans="1:11" hidden="1">
      <c r="A134" s="254" t="s">
        <v>197</v>
      </c>
      <c r="B134" s="6"/>
      <c r="C134" s="6"/>
      <c r="D134" s="6"/>
      <c r="E134" s="6"/>
      <c r="F134" s="6"/>
      <c r="G134" s="6"/>
      <c r="H134" s="6"/>
      <c r="I134" s="6"/>
      <c r="J134" s="6"/>
      <c r="K134" s="6"/>
    </row>
    <row r="135" spans="1:11" hidden="1">
      <c r="A135" s="254" t="s">
        <v>200</v>
      </c>
      <c r="B135" s="6"/>
      <c r="C135" s="6"/>
      <c r="D135" s="6"/>
      <c r="E135" s="6"/>
      <c r="F135" s="6"/>
      <c r="G135" s="6"/>
      <c r="H135" s="6"/>
      <c r="I135" s="6"/>
      <c r="J135" s="6"/>
      <c r="K135" s="6"/>
    </row>
    <row r="136" spans="1:11" hidden="1">
      <c r="A136" s="6"/>
      <c r="B136" s="6"/>
      <c r="C136" s="6"/>
      <c r="D136" s="6"/>
      <c r="E136" s="6"/>
      <c r="F136" s="6"/>
      <c r="G136" s="6"/>
      <c r="H136" s="6"/>
      <c r="I136" s="6"/>
      <c r="J136" s="6"/>
      <c r="K136" s="6"/>
    </row>
    <row r="137" spans="1:11" ht="15.75" hidden="1">
      <c r="A137" s="250" t="s">
        <v>112</v>
      </c>
      <c r="B137" s="6"/>
      <c r="C137" s="6"/>
      <c r="D137" s="6"/>
      <c r="E137" s="6"/>
      <c r="F137" s="6"/>
      <c r="G137" s="6"/>
      <c r="H137" s="6"/>
      <c r="I137" s="6"/>
      <c r="J137" s="6"/>
      <c r="K137" s="6"/>
    </row>
    <row r="138" spans="1:11" ht="16.5" hidden="1" thickBot="1">
      <c r="A138" s="258"/>
      <c r="B138" s="6"/>
      <c r="C138" s="6"/>
      <c r="D138" s="6"/>
      <c r="E138" s="6"/>
      <c r="F138" s="6"/>
      <c r="G138" s="6"/>
      <c r="H138" s="6"/>
      <c r="I138" s="6"/>
      <c r="J138" s="6"/>
      <c r="K138" s="6"/>
    </row>
    <row r="139" spans="1:11" ht="15.75" hidden="1">
      <c r="A139" s="266" t="s">
        <v>72</v>
      </c>
      <c r="B139" s="267"/>
      <c r="C139" s="246" t="s">
        <v>113</v>
      </c>
      <c r="D139" s="242"/>
      <c r="E139" s="242"/>
      <c r="F139" s="238"/>
      <c r="G139" s="6"/>
      <c r="H139" s="6"/>
      <c r="I139" s="6"/>
      <c r="J139" s="6"/>
      <c r="K139" s="6"/>
    </row>
    <row r="140" spans="1:11" ht="16.5" hidden="1" thickBot="1">
      <c r="A140" s="268" t="s">
        <v>114</v>
      </c>
      <c r="B140" s="269"/>
      <c r="C140" s="244" t="s">
        <v>70</v>
      </c>
      <c r="D140" s="270" t="s">
        <v>115</v>
      </c>
      <c r="E140" s="271"/>
      <c r="F140" s="272"/>
      <c r="G140" s="6"/>
      <c r="H140" s="6"/>
      <c r="I140" s="6"/>
      <c r="J140" s="6"/>
      <c r="K140" s="6"/>
    </row>
    <row r="141" spans="1:11" ht="15.75" hidden="1">
      <c r="A141" s="273"/>
      <c r="B141" s="274"/>
      <c r="C141" s="251"/>
      <c r="D141" s="253">
        <v>1</v>
      </c>
      <c r="E141" s="253">
        <v>2</v>
      </c>
      <c r="F141" s="275" t="s">
        <v>4</v>
      </c>
      <c r="G141" s="6"/>
      <c r="H141" s="6"/>
      <c r="I141" s="6"/>
      <c r="J141" s="6"/>
      <c r="K141" s="6"/>
    </row>
    <row r="142" spans="1:11" hidden="1">
      <c r="A142" s="276"/>
      <c r="B142" s="277"/>
      <c r="C142" s="244">
        <v>1</v>
      </c>
      <c r="D142" s="278">
        <v>209</v>
      </c>
      <c r="E142" s="278">
        <v>32</v>
      </c>
      <c r="F142" s="279">
        <v>241</v>
      </c>
      <c r="G142" s="6"/>
      <c r="H142" s="6"/>
      <c r="I142" s="6"/>
      <c r="J142" s="6"/>
      <c r="K142" s="6"/>
    </row>
    <row r="143" spans="1:11" hidden="1">
      <c r="A143" s="276"/>
      <c r="B143" s="277"/>
      <c r="C143" s="251"/>
      <c r="D143" s="280">
        <v>86.72</v>
      </c>
      <c r="E143" s="280">
        <v>13.28</v>
      </c>
      <c r="F143" s="281"/>
      <c r="G143" s="6"/>
      <c r="H143" s="6"/>
      <c r="I143" s="6"/>
      <c r="J143" s="6"/>
      <c r="K143" s="6"/>
    </row>
    <row r="144" spans="1:11" hidden="1">
      <c r="A144" s="276"/>
      <c r="B144" s="277"/>
      <c r="C144" s="244">
        <v>2</v>
      </c>
      <c r="D144" s="278">
        <v>7</v>
      </c>
      <c r="E144" s="278">
        <v>102</v>
      </c>
      <c r="F144" s="279">
        <v>109</v>
      </c>
      <c r="G144" s="6"/>
      <c r="H144" s="6"/>
      <c r="I144" s="6"/>
      <c r="J144" s="6"/>
      <c r="K144" s="6"/>
    </row>
    <row r="145" spans="1:11" hidden="1">
      <c r="A145" s="276"/>
      <c r="B145" s="277"/>
      <c r="C145" s="251"/>
      <c r="D145" s="280">
        <v>6.42</v>
      </c>
      <c r="E145" s="280">
        <v>93.58</v>
      </c>
      <c r="F145" s="281"/>
      <c r="G145" s="6"/>
      <c r="H145" s="6"/>
      <c r="I145" s="6"/>
      <c r="J145" s="6"/>
      <c r="K145" s="6"/>
    </row>
    <row r="146" spans="1:11" ht="16.5" hidden="1" thickBot="1">
      <c r="A146" s="276"/>
      <c r="B146" s="277"/>
      <c r="C146" s="245" t="s">
        <v>4</v>
      </c>
      <c r="D146" s="282">
        <v>216</v>
      </c>
      <c r="E146" s="282">
        <v>134</v>
      </c>
      <c r="F146" s="283">
        <v>350</v>
      </c>
      <c r="G146" s="6"/>
      <c r="H146" s="6"/>
      <c r="I146" s="6"/>
      <c r="J146" s="6"/>
      <c r="K146" s="6"/>
    </row>
    <row r="147" spans="1:11" hidden="1">
      <c r="A147" s="6"/>
      <c r="B147" s="6"/>
      <c r="C147" s="6"/>
      <c r="D147" s="6"/>
      <c r="E147" s="6"/>
      <c r="F147" s="6"/>
      <c r="G147" s="6"/>
      <c r="H147" s="6"/>
      <c r="I147" s="6"/>
      <c r="J147" s="6"/>
      <c r="K147" s="6"/>
    </row>
    <row r="148" spans="1:11" hidden="1">
      <c r="A148" s="6"/>
      <c r="B148" s="6"/>
      <c r="C148" s="6"/>
      <c r="D148" s="6"/>
      <c r="E148" s="6"/>
      <c r="F148" s="6"/>
      <c r="G148" s="6"/>
      <c r="H148" s="6"/>
      <c r="I148" s="6"/>
      <c r="J148" s="6"/>
      <c r="K148" s="6"/>
    </row>
    <row r="149" spans="1:11" ht="16.5" hidden="1" thickBot="1">
      <c r="A149" s="235"/>
      <c r="B149" s="235"/>
      <c r="C149" s="235"/>
      <c r="D149" s="235"/>
      <c r="E149" s="235"/>
      <c r="F149" s="235"/>
      <c r="G149" s="235"/>
      <c r="H149" s="235"/>
      <c r="I149" s="235"/>
      <c r="J149" s="235"/>
      <c r="K149" s="235"/>
    </row>
    <row r="150" spans="1:11">
      <c r="A150" s="6"/>
      <c r="B150" s="6"/>
      <c r="C150" s="6"/>
      <c r="D150" s="6"/>
      <c r="E150" s="6"/>
      <c r="F150" s="6"/>
      <c r="G150" s="6"/>
      <c r="H150" s="6"/>
      <c r="I150" s="6"/>
      <c r="J150" s="6"/>
      <c r="K150" s="6"/>
    </row>
    <row r="151" spans="1:11">
      <c r="A151" s="254" t="s">
        <v>196</v>
      </c>
      <c r="B151" s="6"/>
      <c r="C151" s="6"/>
      <c r="D151" s="6"/>
      <c r="E151" s="6"/>
      <c r="F151" s="6"/>
      <c r="G151" s="6"/>
      <c r="H151" s="6"/>
      <c r="I151" s="6"/>
      <c r="J151" s="6"/>
      <c r="K151" s="6"/>
    </row>
    <row r="152" spans="1:11">
      <c r="A152" s="254" t="s">
        <v>197</v>
      </c>
      <c r="B152" s="6"/>
      <c r="C152" s="6"/>
      <c r="D152" s="6"/>
      <c r="E152" s="6"/>
      <c r="F152" s="6"/>
      <c r="G152" s="6"/>
      <c r="H152" s="6"/>
      <c r="I152" s="6"/>
      <c r="J152" s="6"/>
      <c r="K152" s="6"/>
    </row>
    <row r="153" spans="1:11">
      <c r="A153" s="254" t="s">
        <v>200</v>
      </c>
      <c r="B153" s="6"/>
      <c r="C153" s="6"/>
      <c r="D153" s="6"/>
      <c r="E153" s="6"/>
      <c r="F153" s="6"/>
      <c r="G153" s="6"/>
      <c r="H153" s="6"/>
      <c r="I153" s="6"/>
      <c r="J153" s="6"/>
      <c r="K153" s="6"/>
    </row>
    <row r="154" spans="1:11" ht="16.5" thickBot="1">
      <c r="A154" s="258"/>
      <c r="B154" s="6"/>
      <c r="C154" s="6"/>
      <c r="D154" s="6"/>
      <c r="E154" s="6"/>
      <c r="F154" s="6"/>
      <c r="G154" s="6"/>
      <c r="H154" s="6"/>
      <c r="I154" s="6"/>
      <c r="J154" s="6"/>
      <c r="K154" s="6"/>
    </row>
    <row r="155" spans="1:11" ht="15.75">
      <c r="A155" s="252" t="s">
        <v>128</v>
      </c>
      <c r="B155" s="284" t="s">
        <v>70</v>
      </c>
      <c r="C155" s="284" t="s">
        <v>129</v>
      </c>
      <c r="D155" s="284" t="s">
        <v>130</v>
      </c>
      <c r="E155" s="284" t="s">
        <v>131</v>
      </c>
      <c r="F155" s="285" t="s">
        <v>132</v>
      </c>
      <c r="G155" s="6"/>
      <c r="H155" s="6"/>
      <c r="I155" s="6"/>
      <c r="J155" s="6"/>
      <c r="K155" s="6"/>
    </row>
    <row r="156" spans="1:11" ht="15.75">
      <c r="A156" s="234">
        <v>1</v>
      </c>
      <c r="B156" s="257">
        <v>1</v>
      </c>
      <c r="C156" s="257">
        <v>1</v>
      </c>
      <c r="D156" s="257">
        <v>192</v>
      </c>
      <c r="E156" s="257">
        <v>241</v>
      </c>
      <c r="F156" s="249">
        <v>0.79668000000000005</v>
      </c>
      <c r="G156" s="6"/>
      <c r="H156" s="6"/>
      <c r="I156" s="6"/>
      <c r="J156" s="6"/>
      <c r="K156" s="6"/>
    </row>
    <row r="157" spans="1:11" ht="15.75">
      <c r="A157" s="234">
        <v>2</v>
      </c>
      <c r="B157" s="257">
        <v>1</v>
      </c>
      <c r="C157" s="257">
        <v>2</v>
      </c>
      <c r="D157" s="257">
        <v>204</v>
      </c>
      <c r="E157" s="257">
        <v>241</v>
      </c>
      <c r="F157" s="249">
        <v>0.84646999999999994</v>
      </c>
      <c r="G157" s="6"/>
      <c r="H157" s="6"/>
      <c r="I157" s="6"/>
      <c r="J157" s="6"/>
      <c r="K157" s="6"/>
    </row>
    <row r="158" spans="1:11" ht="15.75">
      <c r="A158" s="234">
        <v>3</v>
      </c>
      <c r="B158" s="257">
        <v>1</v>
      </c>
      <c r="C158" s="257">
        <v>3</v>
      </c>
      <c r="D158" s="257">
        <v>209</v>
      </c>
      <c r="E158" s="257">
        <v>241</v>
      </c>
      <c r="F158" s="249">
        <v>0.86721999999999999</v>
      </c>
      <c r="G158" s="6"/>
      <c r="H158" s="6"/>
      <c r="I158" s="6"/>
      <c r="J158" s="6"/>
      <c r="K158" s="6"/>
    </row>
    <row r="159" spans="1:11" ht="15.75">
      <c r="A159" s="234">
        <v>4</v>
      </c>
      <c r="B159" s="257">
        <v>1</v>
      </c>
      <c r="C159" s="257">
        <v>4</v>
      </c>
      <c r="D159" s="257">
        <v>209</v>
      </c>
      <c r="E159" s="257">
        <v>241</v>
      </c>
      <c r="F159" s="249">
        <v>0.86721999999999999</v>
      </c>
      <c r="G159" s="6"/>
      <c r="H159" s="6"/>
      <c r="I159" s="6"/>
      <c r="J159" s="6"/>
      <c r="K159" s="6"/>
    </row>
    <row r="160" spans="1:11" ht="15.75">
      <c r="A160" s="234">
        <v>5</v>
      </c>
      <c r="B160" s="257">
        <v>1</v>
      </c>
      <c r="C160" s="257">
        <v>5</v>
      </c>
      <c r="D160" s="257">
        <v>209</v>
      </c>
      <c r="E160" s="257">
        <v>241</v>
      </c>
      <c r="F160" s="249">
        <v>0.86721999999999999</v>
      </c>
      <c r="G160" s="6"/>
      <c r="H160" s="6"/>
      <c r="I160" s="6"/>
      <c r="J160" s="6"/>
      <c r="K160" s="6"/>
    </row>
    <row r="161" spans="1:11" ht="15.75">
      <c r="A161" s="234">
        <v>6</v>
      </c>
      <c r="B161" s="257">
        <v>1</v>
      </c>
      <c r="C161" s="257">
        <v>6</v>
      </c>
      <c r="D161" s="257">
        <v>209</v>
      </c>
      <c r="E161" s="257">
        <v>241</v>
      </c>
      <c r="F161" s="249">
        <v>0.86721999999999999</v>
      </c>
      <c r="G161" s="6"/>
      <c r="H161" s="6"/>
      <c r="I161" s="6"/>
      <c r="J161" s="6"/>
      <c r="K161" s="6"/>
    </row>
    <row r="162" spans="1:11" ht="15.75">
      <c r="A162" s="234">
        <v>7</v>
      </c>
      <c r="B162" s="257">
        <v>2</v>
      </c>
      <c r="C162" s="257">
        <v>1</v>
      </c>
      <c r="D162" s="257">
        <v>97</v>
      </c>
      <c r="E162" s="257">
        <v>109</v>
      </c>
      <c r="F162" s="249">
        <v>0.88990999999999998</v>
      </c>
      <c r="G162" s="6"/>
      <c r="H162" s="6"/>
      <c r="I162" s="6"/>
      <c r="J162" s="6"/>
      <c r="K162" s="6"/>
    </row>
    <row r="163" spans="1:11" ht="15.75">
      <c r="A163" s="234">
        <v>8</v>
      </c>
      <c r="B163" s="257">
        <v>2</v>
      </c>
      <c r="C163" s="257">
        <v>2</v>
      </c>
      <c r="D163" s="257">
        <v>103</v>
      </c>
      <c r="E163" s="257">
        <v>109</v>
      </c>
      <c r="F163" s="249">
        <v>0.94494999999999996</v>
      </c>
      <c r="G163" s="6"/>
      <c r="H163" s="6"/>
      <c r="I163" s="6"/>
      <c r="J163" s="6"/>
      <c r="K163" s="6"/>
    </row>
    <row r="164" spans="1:11" ht="15.75">
      <c r="A164" s="234">
        <v>9</v>
      </c>
      <c r="B164" s="257">
        <v>2</v>
      </c>
      <c r="C164" s="257">
        <v>3</v>
      </c>
      <c r="D164" s="257">
        <v>102</v>
      </c>
      <c r="E164" s="257">
        <v>109</v>
      </c>
      <c r="F164" s="249">
        <v>0.93577999999999995</v>
      </c>
      <c r="G164" s="6"/>
      <c r="H164" s="6"/>
      <c r="I164" s="6"/>
      <c r="J164" s="6"/>
      <c r="K164" s="6"/>
    </row>
    <row r="165" spans="1:11" ht="15.75">
      <c r="A165" s="234">
        <v>10</v>
      </c>
      <c r="B165" s="257">
        <v>2</v>
      </c>
      <c r="C165" s="257">
        <v>4</v>
      </c>
      <c r="D165" s="257">
        <v>102</v>
      </c>
      <c r="E165" s="257">
        <v>109</v>
      </c>
      <c r="F165" s="249">
        <v>0.93577999999999995</v>
      </c>
      <c r="G165" s="6"/>
      <c r="H165" s="6"/>
      <c r="I165" s="6"/>
      <c r="J165" s="6"/>
      <c r="K165" s="6"/>
    </row>
    <row r="166" spans="1:11" ht="15.75">
      <c r="A166" s="234">
        <v>11</v>
      </c>
      <c r="B166" s="257">
        <v>2</v>
      </c>
      <c r="C166" s="257">
        <v>5</v>
      </c>
      <c r="D166" s="257">
        <v>102</v>
      </c>
      <c r="E166" s="257">
        <v>109</v>
      </c>
      <c r="F166" s="249">
        <v>0.93577999999999995</v>
      </c>
      <c r="G166" s="6"/>
      <c r="H166" s="6"/>
      <c r="I166" s="6"/>
      <c r="J166" s="6"/>
      <c r="K166" s="6"/>
    </row>
    <row r="167" spans="1:11" ht="15.75">
      <c r="A167" s="234">
        <v>12</v>
      </c>
      <c r="B167" s="257">
        <v>2</v>
      </c>
      <c r="C167" s="257">
        <v>6</v>
      </c>
      <c r="D167" s="257">
        <v>102</v>
      </c>
      <c r="E167" s="257">
        <v>109</v>
      </c>
      <c r="F167" s="249">
        <v>0.93577999999999995</v>
      </c>
      <c r="G167" s="6"/>
      <c r="H167" s="6"/>
      <c r="I167" s="6"/>
      <c r="J167" s="6"/>
      <c r="K167" s="6"/>
    </row>
    <row r="168" spans="1:11" ht="15.75">
      <c r="A168" s="234">
        <v>13</v>
      </c>
      <c r="B168" s="257" t="s">
        <v>133</v>
      </c>
      <c r="C168" s="257">
        <v>1</v>
      </c>
      <c r="D168" s="257" t="s">
        <v>134</v>
      </c>
      <c r="E168" s="257" t="s">
        <v>134</v>
      </c>
      <c r="F168" s="249">
        <v>0.84328999999999998</v>
      </c>
      <c r="G168" s="6"/>
      <c r="H168" s="6"/>
      <c r="I168" s="6"/>
      <c r="J168" s="6"/>
      <c r="K168" s="6"/>
    </row>
    <row r="169" spans="1:11" ht="15.75">
      <c r="A169" s="234">
        <v>14</v>
      </c>
      <c r="B169" s="257" t="s">
        <v>133</v>
      </c>
      <c r="C169" s="257">
        <v>2</v>
      </c>
      <c r="D169" s="257" t="s">
        <v>134</v>
      </c>
      <c r="E169" s="257" t="s">
        <v>134</v>
      </c>
      <c r="F169" s="249">
        <v>0.89571000000000001</v>
      </c>
      <c r="G169" s="6"/>
      <c r="H169" s="6"/>
      <c r="I169" s="6"/>
      <c r="J169" s="6"/>
      <c r="K169" s="6"/>
    </row>
    <row r="170" spans="1:11" ht="15.75">
      <c r="A170" s="234">
        <v>15</v>
      </c>
      <c r="B170" s="257" t="s">
        <v>133</v>
      </c>
      <c r="C170" s="257">
        <v>3</v>
      </c>
      <c r="D170" s="257" t="s">
        <v>134</v>
      </c>
      <c r="E170" s="257" t="s">
        <v>134</v>
      </c>
      <c r="F170" s="249">
        <v>0.90149999999999997</v>
      </c>
      <c r="G170" s="6"/>
      <c r="H170" s="6"/>
      <c r="I170" s="6"/>
      <c r="J170" s="6"/>
      <c r="K170" s="6"/>
    </row>
    <row r="171" spans="1:11" ht="15.75">
      <c r="A171" s="234">
        <v>16</v>
      </c>
      <c r="B171" s="257" t="s">
        <v>133</v>
      </c>
      <c r="C171" s="257">
        <v>4</v>
      </c>
      <c r="D171" s="257" t="s">
        <v>134</v>
      </c>
      <c r="E171" s="257" t="s">
        <v>134</v>
      </c>
      <c r="F171" s="249">
        <v>0.90149999999999997</v>
      </c>
      <c r="G171" s="6"/>
      <c r="H171" s="6"/>
      <c r="I171" s="6"/>
      <c r="J171" s="6"/>
      <c r="K171" s="6"/>
    </row>
    <row r="172" spans="1:11" ht="15.75">
      <c r="A172" s="234">
        <v>17</v>
      </c>
      <c r="B172" s="257" t="s">
        <v>133</v>
      </c>
      <c r="C172" s="257">
        <v>5</v>
      </c>
      <c r="D172" s="257" t="s">
        <v>134</v>
      </c>
      <c r="E172" s="257" t="s">
        <v>134</v>
      </c>
      <c r="F172" s="249">
        <v>0.90149999999999997</v>
      </c>
      <c r="G172" s="6"/>
      <c r="H172" s="6"/>
      <c r="I172" s="6"/>
      <c r="J172" s="6"/>
      <c r="K172" s="6"/>
    </row>
    <row r="173" spans="1:11" ht="16.5" thickBot="1">
      <c r="A173" s="245">
        <v>18</v>
      </c>
      <c r="B173" s="241" t="s">
        <v>133</v>
      </c>
      <c r="C173" s="241">
        <v>6</v>
      </c>
      <c r="D173" s="241" t="s">
        <v>134</v>
      </c>
      <c r="E173" s="241" t="s">
        <v>134</v>
      </c>
      <c r="F173" s="256">
        <v>0.90149999999999997</v>
      </c>
      <c r="G173" s="6"/>
      <c r="H173" s="6"/>
      <c r="I173" s="6"/>
      <c r="J173" s="6"/>
      <c r="K173" s="6"/>
    </row>
    <row r="174" spans="1:11">
      <c r="A174" s="6"/>
      <c r="B174" s="6"/>
      <c r="C174" s="6"/>
      <c r="D174" s="6"/>
      <c r="E174" s="6"/>
      <c r="F174" s="6"/>
      <c r="G174" s="6"/>
      <c r="H174" s="6"/>
      <c r="I174" s="6"/>
      <c r="J174" s="6"/>
      <c r="K174" s="6"/>
    </row>
    <row r="175" spans="1:11">
      <c r="A175" s="6"/>
      <c r="B175" s="6"/>
      <c r="C175" s="6"/>
      <c r="D175" s="6"/>
      <c r="E175" s="6"/>
      <c r="F175" s="6"/>
      <c r="G175" s="6"/>
      <c r="H175" s="6"/>
      <c r="I175" s="6"/>
      <c r="J175" s="6"/>
      <c r="K175" s="6"/>
    </row>
    <row r="176" spans="1:11" ht="16.5" thickBot="1">
      <c r="A176" s="235"/>
      <c r="B176" s="235"/>
      <c r="C176" s="235"/>
      <c r="D176" s="235"/>
      <c r="E176" s="235"/>
      <c r="F176" s="235"/>
      <c r="G176" s="235"/>
      <c r="H176" s="235"/>
      <c r="I176" s="235"/>
      <c r="J176" s="235"/>
      <c r="K176" s="235"/>
    </row>
    <row r="177" spans="1:11" ht="15.75" thickTop="1">
      <c r="A177" s="6"/>
      <c r="B177" s="6"/>
      <c r="C177" s="6"/>
      <c r="D177" s="6"/>
      <c r="E177" s="6"/>
      <c r="F177" s="6"/>
      <c r="G177" s="6"/>
      <c r="H177" s="6"/>
      <c r="I177" s="6"/>
      <c r="J177" s="6"/>
      <c r="K177" s="6"/>
    </row>
    <row r="178" spans="1:11">
      <c r="A178" s="254" t="s">
        <v>196</v>
      </c>
      <c r="B178" s="6"/>
      <c r="C178" s="6"/>
      <c r="D178" s="6"/>
      <c r="E178" s="6"/>
      <c r="F178" s="6"/>
      <c r="G178" s="6"/>
      <c r="H178" s="6"/>
      <c r="I178" s="6"/>
      <c r="J178" s="6"/>
      <c r="K178" s="6"/>
    </row>
    <row r="179" spans="1:11">
      <c r="A179" s="254" t="s">
        <v>197</v>
      </c>
      <c r="B179" s="6"/>
      <c r="C179" s="6"/>
      <c r="D179" s="6"/>
      <c r="E179" s="6"/>
      <c r="F179" s="6"/>
      <c r="G179" s="6"/>
      <c r="H179" s="6"/>
      <c r="I179" s="6"/>
      <c r="J179" s="6"/>
      <c r="K179" s="6"/>
    </row>
    <row r="180" spans="1:11">
      <c r="A180" s="254" t="s">
        <v>200</v>
      </c>
      <c r="B180" s="6"/>
      <c r="C180" s="6"/>
      <c r="D180" s="6"/>
      <c r="E180" s="6"/>
      <c r="F180" s="6"/>
      <c r="G180" s="6"/>
      <c r="H180" s="6"/>
      <c r="I180" s="6"/>
      <c r="J180" s="6"/>
      <c r="K180" s="6"/>
    </row>
    <row r="181" spans="1:11">
      <c r="A181" s="6"/>
      <c r="B181" s="6"/>
      <c r="C181" s="6"/>
      <c r="D181" s="6"/>
      <c r="E181" s="6"/>
      <c r="F181" s="6"/>
      <c r="G181" s="6"/>
      <c r="H181" s="6"/>
      <c r="I181" s="6"/>
      <c r="J181" s="6"/>
      <c r="K181" s="6"/>
    </row>
    <row r="182" spans="1:11" ht="15.75">
      <c r="A182" s="250" t="s">
        <v>135</v>
      </c>
      <c r="B182" s="6"/>
      <c r="C182" s="6"/>
      <c r="D182" s="6"/>
      <c r="E182" s="6"/>
      <c r="F182" s="6"/>
      <c r="G182" s="6"/>
      <c r="H182" s="6"/>
      <c r="I182" s="6"/>
      <c r="J182" s="6"/>
      <c r="K182" s="6"/>
    </row>
    <row r="183" spans="1:11" ht="15.75">
      <c r="A183" s="258"/>
      <c r="B183" s="6"/>
      <c r="C183" s="6"/>
      <c r="D183" s="6"/>
      <c r="E183" s="6"/>
      <c r="F183" s="6"/>
      <c r="G183" s="6"/>
      <c r="H183" s="6"/>
      <c r="I183" s="6"/>
      <c r="J183" s="6"/>
      <c r="K183" s="6"/>
    </row>
    <row r="184" spans="1:11">
      <c r="A184" s="259" t="s">
        <v>136</v>
      </c>
      <c r="B184" s="6"/>
      <c r="C184" s="6"/>
      <c r="D184" s="6"/>
      <c r="E184" s="6"/>
      <c r="F184" s="6"/>
      <c r="G184" s="6"/>
      <c r="H184" s="6"/>
      <c r="I184" s="6"/>
      <c r="J184" s="6"/>
      <c r="K184" s="6"/>
    </row>
    <row r="185" spans="1:11">
      <c r="A185" s="259" t="s">
        <v>137</v>
      </c>
      <c r="B185" s="6"/>
      <c r="C185" s="6"/>
      <c r="D185" s="6"/>
      <c r="E185" s="6"/>
      <c r="F185" s="6"/>
      <c r="G185" s="6"/>
      <c r="H185" s="6"/>
      <c r="I185" s="6"/>
      <c r="J185" s="6"/>
      <c r="K185" s="6"/>
    </row>
    <row r="186" spans="1:11">
      <c r="A186" s="259" t="s">
        <v>201</v>
      </c>
      <c r="B186" s="6"/>
      <c r="C186" s="6"/>
      <c r="D186" s="6"/>
      <c r="E186" s="6"/>
      <c r="F186" s="6"/>
      <c r="G186" s="6"/>
      <c r="H186" s="6"/>
      <c r="I186" s="6"/>
      <c r="J186" s="6"/>
      <c r="K186" s="6"/>
    </row>
    <row r="187" spans="1:11">
      <c r="A187" s="259" t="s">
        <v>201</v>
      </c>
      <c r="B187" s="6"/>
      <c r="C187" s="6"/>
      <c r="D187" s="6"/>
      <c r="E187" s="6"/>
      <c r="F187" s="6"/>
      <c r="G187" s="6"/>
      <c r="H187" s="6"/>
      <c r="I187" s="6"/>
      <c r="J187" s="6"/>
      <c r="K187" s="6"/>
    </row>
    <row r="188" spans="1:11">
      <c r="A188" s="259" t="s">
        <v>202</v>
      </c>
      <c r="B188" s="6"/>
      <c r="C188" s="6"/>
      <c r="D188" s="6"/>
      <c r="E188" s="6"/>
      <c r="F188" s="6"/>
      <c r="G188" s="6"/>
      <c r="H188" s="6"/>
      <c r="I188" s="6"/>
      <c r="J188" s="6"/>
      <c r="K188" s="6"/>
    </row>
    <row r="189" spans="1:11">
      <c r="A189" s="259" t="s">
        <v>201</v>
      </c>
      <c r="B189" s="6"/>
      <c r="C189" s="6"/>
      <c r="D189" s="6"/>
      <c r="E189" s="6"/>
      <c r="F189" s="6"/>
      <c r="G189" s="6"/>
      <c r="H189" s="6"/>
      <c r="I189" s="6"/>
      <c r="J189" s="6"/>
      <c r="K189" s="6"/>
    </row>
    <row r="190" spans="1:11">
      <c r="A190" s="259" t="s">
        <v>201</v>
      </c>
      <c r="B190" s="6"/>
      <c r="C190" s="6"/>
      <c r="D190" s="6"/>
      <c r="E190" s="6"/>
      <c r="F190" s="6"/>
      <c r="G190" s="6"/>
      <c r="H190" s="6"/>
      <c r="I190" s="6"/>
      <c r="J190" s="6"/>
      <c r="K190" s="6"/>
    </row>
    <row r="191" spans="1:11">
      <c r="A191" s="259" t="s">
        <v>201</v>
      </c>
      <c r="B191" s="6"/>
      <c r="C191" s="6"/>
      <c r="D191" s="6"/>
      <c r="E191" s="6"/>
      <c r="F191" s="6"/>
      <c r="G191" s="6"/>
      <c r="H191" s="6"/>
      <c r="I191" s="6"/>
      <c r="J191" s="6"/>
      <c r="K191" s="6"/>
    </row>
    <row r="192" spans="1:11">
      <c r="A192" s="259" t="s">
        <v>201</v>
      </c>
      <c r="B192" s="6"/>
      <c r="C192" s="6"/>
      <c r="D192" s="6"/>
      <c r="E192" s="6"/>
      <c r="F192" s="6"/>
      <c r="G192" s="6"/>
      <c r="H192" s="6"/>
      <c r="I192" s="6"/>
      <c r="J192" s="6"/>
      <c r="K192" s="6"/>
    </row>
    <row r="193" spans="1:11">
      <c r="A193" s="259" t="s">
        <v>203</v>
      </c>
      <c r="B193" s="6"/>
      <c r="C193" s="6"/>
      <c r="D193" s="6"/>
      <c r="E193" s="6"/>
      <c r="F193" s="6"/>
      <c r="G193" s="6"/>
      <c r="H193" s="6"/>
      <c r="I193" s="6"/>
      <c r="J193" s="6"/>
      <c r="K193" s="6"/>
    </row>
    <row r="194" spans="1:11">
      <c r="A194" s="259" t="s">
        <v>204</v>
      </c>
      <c r="B194" s="6"/>
      <c r="C194" s="6"/>
      <c r="D194" s="6"/>
      <c r="E194" s="6"/>
      <c r="F194" s="6"/>
      <c r="G194" s="6"/>
      <c r="H194" s="6"/>
      <c r="I194" s="6"/>
      <c r="J194" s="6"/>
      <c r="K194" s="6"/>
    </row>
    <row r="195" spans="1:11">
      <c r="A195" s="259" t="s">
        <v>205</v>
      </c>
      <c r="B195" s="6"/>
      <c r="C195" s="6"/>
      <c r="D195" s="6"/>
      <c r="E195" s="6"/>
      <c r="F195" s="6"/>
      <c r="G195" s="6"/>
      <c r="H195" s="6"/>
      <c r="I195" s="6"/>
      <c r="J195" s="6"/>
      <c r="K195" s="6"/>
    </row>
    <row r="196" spans="1:11">
      <c r="A196" s="259" t="s">
        <v>206</v>
      </c>
      <c r="B196" s="6"/>
      <c r="C196" s="6"/>
      <c r="D196" s="6"/>
      <c r="E196" s="6"/>
      <c r="F196" s="6"/>
      <c r="G196" s="6"/>
      <c r="H196" s="6"/>
      <c r="I196" s="6"/>
      <c r="J196" s="6"/>
      <c r="K196" s="6"/>
    </row>
    <row r="197" spans="1:11">
      <c r="A197" s="259" t="s">
        <v>207</v>
      </c>
      <c r="B197" s="6"/>
      <c r="C197" s="6"/>
      <c r="D197" s="6"/>
      <c r="E197" s="6"/>
      <c r="F197" s="6"/>
      <c r="G197" s="6"/>
      <c r="H197" s="6"/>
      <c r="I197" s="6"/>
      <c r="J197" s="6"/>
      <c r="K197" s="6"/>
    </row>
    <row r="198" spans="1:11">
      <c r="A198" s="259" t="s">
        <v>208</v>
      </c>
      <c r="B198" s="6"/>
      <c r="C198" s="6"/>
      <c r="D198" s="6"/>
      <c r="E198" s="6"/>
      <c r="F198" s="6"/>
      <c r="G198" s="6"/>
      <c r="H198" s="6"/>
      <c r="I198" s="6"/>
      <c r="J198" s="6"/>
      <c r="K198" s="6"/>
    </row>
    <row r="199" spans="1:11">
      <c r="A199" s="259" t="s">
        <v>209</v>
      </c>
      <c r="B199" s="6"/>
      <c r="C199" s="6"/>
      <c r="D199" s="6"/>
      <c r="E199" s="6"/>
      <c r="F199" s="6"/>
      <c r="G199" s="6"/>
      <c r="H199" s="6"/>
      <c r="I199" s="6"/>
      <c r="J199" s="6"/>
      <c r="K199" s="6"/>
    </row>
    <row r="200" spans="1:11">
      <c r="A200" s="259" t="s">
        <v>210</v>
      </c>
      <c r="B200" s="6"/>
      <c r="C200" s="6"/>
      <c r="D200" s="6"/>
      <c r="E200" s="6"/>
      <c r="F200" s="6"/>
      <c r="G200" s="6"/>
      <c r="H200" s="6"/>
      <c r="I200" s="6"/>
      <c r="J200" s="6"/>
      <c r="K200" s="6"/>
    </row>
    <row r="201" spans="1:11">
      <c r="A201" s="259" t="s">
        <v>209</v>
      </c>
      <c r="B201" s="6"/>
      <c r="C201" s="6"/>
      <c r="D201" s="6"/>
      <c r="E201" s="6"/>
      <c r="F201" s="6"/>
      <c r="G201" s="6"/>
      <c r="H201" s="6"/>
      <c r="I201" s="6"/>
      <c r="J201" s="6"/>
      <c r="K201" s="6"/>
    </row>
    <row r="202" spans="1:11">
      <c r="A202" s="259" t="s">
        <v>211</v>
      </c>
      <c r="B202" s="6"/>
      <c r="C202" s="6"/>
      <c r="D202" s="6"/>
      <c r="E202" s="6"/>
      <c r="F202" s="6"/>
      <c r="G202" s="6"/>
      <c r="H202" s="6"/>
      <c r="I202" s="6"/>
      <c r="J202" s="6"/>
      <c r="K202" s="6"/>
    </row>
    <row r="203" spans="1:11">
      <c r="A203" s="259" t="s">
        <v>212</v>
      </c>
      <c r="B203" s="6"/>
      <c r="C203" s="6"/>
      <c r="D203" s="6"/>
      <c r="E203" s="6"/>
      <c r="F203" s="6"/>
      <c r="G203" s="6"/>
      <c r="H203" s="6"/>
      <c r="I203" s="6"/>
      <c r="J203" s="6"/>
      <c r="K203" s="6"/>
    </row>
    <row r="204" spans="1:11">
      <c r="A204" s="259" t="s">
        <v>213</v>
      </c>
      <c r="B204" s="6"/>
      <c r="C204" s="6"/>
      <c r="D204" s="6"/>
      <c r="E204" s="6"/>
      <c r="F204" s="6"/>
      <c r="G204" s="6"/>
      <c r="H204" s="6"/>
      <c r="I204" s="6"/>
      <c r="J204" s="6"/>
      <c r="K204" s="6"/>
    </row>
    <row r="205" spans="1:11">
      <c r="A205" s="259" t="s">
        <v>214</v>
      </c>
      <c r="B205" s="6"/>
      <c r="C205" s="6"/>
      <c r="D205" s="6"/>
      <c r="E205" s="6"/>
      <c r="F205" s="6"/>
      <c r="G205" s="6"/>
      <c r="H205" s="6"/>
      <c r="I205" s="6"/>
      <c r="J205" s="6"/>
      <c r="K205" s="6"/>
    </row>
    <row r="206" spans="1:11">
      <c r="A206" s="259" t="s">
        <v>215</v>
      </c>
      <c r="B206" s="6"/>
      <c r="C206" s="6"/>
      <c r="D206" s="6"/>
      <c r="E206" s="6"/>
      <c r="F206" s="6"/>
      <c r="G206" s="6"/>
      <c r="H206" s="6"/>
      <c r="I206" s="6"/>
      <c r="J206" s="6"/>
      <c r="K206" s="6"/>
    </row>
    <row r="207" spans="1:11">
      <c r="A207" s="259" t="s">
        <v>216</v>
      </c>
      <c r="B207" s="6"/>
      <c r="C207" s="6"/>
      <c r="D207" s="6"/>
      <c r="E207" s="6"/>
      <c r="F207" s="6"/>
      <c r="G207" s="6"/>
      <c r="H207" s="6"/>
      <c r="I207" s="6"/>
      <c r="J207" s="6"/>
      <c r="K207" s="6"/>
    </row>
    <row r="208" spans="1:11">
      <c r="A208" s="259" t="s">
        <v>217</v>
      </c>
      <c r="B208" s="6"/>
      <c r="C208" s="6"/>
      <c r="D208" s="6"/>
      <c r="E208" s="6"/>
      <c r="F208" s="6"/>
      <c r="G208" s="6"/>
      <c r="H208" s="6"/>
      <c r="I208" s="6"/>
      <c r="J208" s="6"/>
      <c r="K208" s="6"/>
    </row>
    <row r="209" spans="1:11">
      <c r="A209" s="259" t="s">
        <v>218</v>
      </c>
      <c r="B209" s="6"/>
      <c r="C209" s="6"/>
      <c r="D209" s="6"/>
      <c r="E209" s="6"/>
      <c r="F209" s="6"/>
      <c r="G209" s="6"/>
      <c r="H209" s="6"/>
      <c r="I209" s="6"/>
      <c r="J209" s="6"/>
      <c r="K209" s="6"/>
    </row>
    <row r="210" spans="1:11">
      <c r="A210" s="259" t="s">
        <v>211</v>
      </c>
      <c r="B210" s="6"/>
      <c r="C210" s="6"/>
      <c r="D210" s="6"/>
      <c r="E210" s="6"/>
      <c r="F210" s="6"/>
      <c r="G210" s="6"/>
      <c r="H210" s="6"/>
      <c r="I210" s="6"/>
      <c r="J210" s="6"/>
      <c r="K210" s="6"/>
    </row>
    <row r="211" spans="1:11">
      <c r="A211" s="259" t="s">
        <v>211</v>
      </c>
      <c r="B211" s="6"/>
      <c r="C211" s="6"/>
      <c r="D211" s="6"/>
      <c r="E211" s="6"/>
      <c r="F211" s="6"/>
      <c r="G211" s="6"/>
      <c r="H211" s="6"/>
      <c r="I211" s="6"/>
      <c r="J211" s="6"/>
      <c r="K211" s="6"/>
    </row>
    <row r="212" spans="1:11">
      <c r="A212" s="259" t="s">
        <v>219</v>
      </c>
      <c r="B212" s="6"/>
      <c r="C212" s="6"/>
      <c r="D212" s="6"/>
      <c r="E212" s="6"/>
      <c r="F212" s="6"/>
      <c r="G212" s="6"/>
      <c r="H212" s="6"/>
      <c r="I212" s="6"/>
      <c r="J212" s="6"/>
      <c r="K212" s="6"/>
    </row>
    <row r="213" spans="1:11">
      <c r="A213" s="259" t="s">
        <v>220</v>
      </c>
      <c r="B213" s="6"/>
      <c r="C213" s="6"/>
      <c r="D213" s="6"/>
      <c r="E213" s="6"/>
      <c r="F213" s="6"/>
      <c r="G213" s="6"/>
      <c r="H213" s="6"/>
      <c r="I213" s="6"/>
      <c r="J213" s="6"/>
      <c r="K213" s="6"/>
    </row>
    <row r="214" spans="1:11">
      <c r="A214" s="259" t="s">
        <v>206</v>
      </c>
      <c r="B214" s="6"/>
      <c r="C214" s="6"/>
      <c r="D214" s="6"/>
      <c r="E214" s="6"/>
      <c r="F214" s="6"/>
      <c r="G214" s="6"/>
      <c r="H214" s="6"/>
      <c r="I214" s="6"/>
      <c r="J214" s="6"/>
      <c r="K214" s="6"/>
    </row>
    <row r="215" spans="1:11">
      <c r="A215" s="259" t="s">
        <v>211</v>
      </c>
      <c r="B215" s="6"/>
      <c r="C215" s="6"/>
      <c r="D215" s="6"/>
      <c r="E215" s="6"/>
      <c r="F215" s="6"/>
      <c r="G215" s="6"/>
      <c r="H215" s="6"/>
      <c r="I215" s="6"/>
      <c r="J215" s="6"/>
      <c r="K215" s="6"/>
    </row>
    <row r="216" spans="1:11">
      <c r="A216" s="259" t="s">
        <v>221</v>
      </c>
      <c r="B216" s="6"/>
      <c r="C216" s="6"/>
      <c r="D216" s="6"/>
      <c r="E216" s="6"/>
      <c r="F216" s="6"/>
      <c r="G216" s="6"/>
      <c r="H216" s="6"/>
      <c r="I216" s="6"/>
      <c r="J216" s="6"/>
      <c r="K216" s="6"/>
    </row>
    <row r="217" spans="1:11">
      <c r="A217" s="259" t="s">
        <v>201</v>
      </c>
      <c r="B217" s="6"/>
      <c r="C217" s="6"/>
      <c r="D217" s="6"/>
      <c r="E217" s="6"/>
      <c r="F217" s="6"/>
      <c r="G217" s="6"/>
      <c r="H217" s="6"/>
      <c r="I217" s="6"/>
      <c r="J217" s="6"/>
      <c r="K217" s="6"/>
    </row>
    <row r="218" spans="1:11">
      <c r="A218" s="259" t="s">
        <v>222</v>
      </c>
      <c r="B218" s="6"/>
      <c r="C218" s="6"/>
      <c r="D218" s="6"/>
      <c r="E218" s="6"/>
      <c r="F218" s="6"/>
      <c r="G218" s="6"/>
      <c r="H218" s="6"/>
      <c r="I218" s="6"/>
      <c r="J218" s="6"/>
      <c r="K218" s="6"/>
    </row>
    <row r="219" spans="1:11">
      <c r="A219" s="259" t="s">
        <v>223</v>
      </c>
      <c r="B219" s="6"/>
      <c r="C219" s="6"/>
      <c r="D219" s="6"/>
      <c r="E219" s="6"/>
      <c r="F219" s="6"/>
      <c r="G219" s="6"/>
      <c r="H219" s="6"/>
      <c r="I219" s="6"/>
      <c r="J219" s="6"/>
      <c r="K219" s="6"/>
    </row>
    <row r="220" spans="1:11">
      <c r="A220" s="259" t="s">
        <v>201</v>
      </c>
      <c r="B220" s="6"/>
      <c r="C220" s="6"/>
      <c r="D220" s="6"/>
      <c r="E220" s="6"/>
      <c r="F220" s="6"/>
      <c r="G220" s="6"/>
      <c r="H220" s="6"/>
      <c r="I220" s="6"/>
      <c r="J220" s="6"/>
      <c r="K220" s="6"/>
    </row>
    <row r="221" spans="1:11">
      <c r="A221" s="259" t="s">
        <v>201</v>
      </c>
      <c r="B221" s="6"/>
      <c r="C221" s="6"/>
      <c r="D221" s="6"/>
      <c r="E221" s="6"/>
      <c r="F221" s="6"/>
      <c r="G221" s="6"/>
      <c r="H221" s="6"/>
      <c r="I221" s="6"/>
      <c r="J221" s="6"/>
      <c r="K221" s="6"/>
    </row>
    <row r="222" spans="1:11">
      <c r="A222" s="259" t="s">
        <v>201</v>
      </c>
      <c r="B222" s="6"/>
      <c r="C222" s="6"/>
      <c r="D222" s="6"/>
      <c r="E222" s="6"/>
      <c r="F222" s="6"/>
      <c r="G222" s="6"/>
      <c r="H222" s="6"/>
      <c r="I222" s="6"/>
      <c r="J222" s="6"/>
      <c r="K222" s="6"/>
    </row>
    <row r="223" spans="1:11">
      <c r="A223" s="259" t="s">
        <v>224</v>
      </c>
      <c r="B223" s="6"/>
      <c r="C223" s="6"/>
      <c r="D223" s="6"/>
      <c r="E223" s="6"/>
      <c r="F223" s="6"/>
      <c r="G223" s="6"/>
      <c r="H223" s="6"/>
      <c r="I223" s="6"/>
      <c r="J223" s="6"/>
      <c r="K223" s="6"/>
    </row>
    <row r="224" spans="1:11">
      <c r="A224" s="259" t="s">
        <v>201</v>
      </c>
      <c r="B224" s="6"/>
      <c r="C224" s="6"/>
      <c r="D224" s="6"/>
      <c r="E224" s="6"/>
      <c r="F224" s="6"/>
      <c r="G224" s="6"/>
      <c r="H224" s="6"/>
      <c r="I224" s="6"/>
      <c r="J224" s="6"/>
      <c r="K224" s="6"/>
    </row>
    <row r="225" spans="1:11">
      <c r="A225" s="259" t="s">
        <v>225</v>
      </c>
      <c r="B225" s="6"/>
      <c r="C225" s="6"/>
      <c r="D225" s="6"/>
      <c r="E225" s="6"/>
      <c r="F225" s="6"/>
      <c r="G225" s="6"/>
      <c r="H225" s="6"/>
      <c r="I225" s="6"/>
      <c r="J225" s="6"/>
      <c r="K225" s="6"/>
    </row>
    <row r="226" spans="1:11">
      <c r="A226" s="259" t="s">
        <v>226</v>
      </c>
      <c r="B226" s="6"/>
      <c r="C226" s="6"/>
      <c r="D226" s="6"/>
      <c r="E226" s="6"/>
      <c r="F226" s="6"/>
      <c r="G226" s="6"/>
      <c r="H226" s="6"/>
      <c r="I226" s="6"/>
      <c r="J226" s="6"/>
      <c r="K226" s="6"/>
    </row>
    <row r="227" spans="1:11">
      <c r="A227" s="259" t="s">
        <v>137</v>
      </c>
      <c r="B227" s="6"/>
      <c r="C227" s="6"/>
      <c r="D227" s="6"/>
      <c r="E227" s="6"/>
      <c r="F227" s="6"/>
      <c r="G227" s="6"/>
      <c r="H227" s="6"/>
      <c r="I227" s="6"/>
      <c r="J227" s="6"/>
      <c r="K227" s="6"/>
    </row>
    <row r="228" spans="1:11">
      <c r="A228" s="259" t="s">
        <v>165</v>
      </c>
      <c r="B228" s="6"/>
      <c r="C228" s="6"/>
      <c r="D228" s="6"/>
      <c r="E228" s="6"/>
      <c r="F228" s="6"/>
      <c r="G228" s="6"/>
      <c r="H228" s="6"/>
      <c r="I228" s="6"/>
      <c r="J228" s="6"/>
      <c r="K228" s="6"/>
    </row>
    <row r="229" spans="1:11">
      <c r="A229" s="259"/>
      <c r="B229" s="6"/>
      <c r="C229" s="6"/>
      <c r="D229" s="6"/>
      <c r="E229" s="6"/>
      <c r="F229" s="6"/>
      <c r="G229" s="6"/>
      <c r="H229" s="6"/>
      <c r="I229" s="6"/>
      <c r="J229" s="6"/>
      <c r="K229" s="6"/>
    </row>
    <row r="230" spans="1:11">
      <c r="A230" s="6"/>
      <c r="B230" s="6"/>
      <c r="C230" s="6"/>
      <c r="D230" s="6"/>
      <c r="E230" s="6"/>
      <c r="F230" s="6"/>
      <c r="G230" s="6"/>
      <c r="H230" s="6"/>
      <c r="I230" s="6"/>
      <c r="J230" s="6"/>
      <c r="K230" s="6"/>
    </row>
    <row r="231" spans="1:11">
      <c r="A231" s="6"/>
      <c r="B231" s="6"/>
      <c r="C231" s="6"/>
      <c r="D231" s="6"/>
      <c r="E231" s="6"/>
      <c r="F231" s="6"/>
      <c r="G231" s="6"/>
      <c r="H231" s="6"/>
      <c r="I231" s="6"/>
      <c r="J231" s="6"/>
      <c r="K231" s="6"/>
    </row>
    <row r="232" spans="1:11" ht="16.5" thickBot="1">
      <c r="A232" s="235"/>
      <c r="B232" s="235"/>
      <c r="C232" s="235"/>
      <c r="D232" s="235"/>
      <c r="E232" s="235"/>
      <c r="F232" s="235"/>
      <c r="G232" s="235"/>
      <c r="H232" s="235"/>
      <c r="I232" s="235"/>
      <c r="J232" s="235"/>
      <c r="K232" s="235"/>
    </row>
    <row r="233" spans="1:11" ht="15.75" thickTop="1">
      <c r="A233" s="6"/>
      <c r="B233" s="6"/>
      <c r="C233" s="6"/>
      <c r="D233" s="6"/>
      <c r="E233" s="6"/>
      <c r="F233" s="6"/>
      <c r="G233" s="6"/>
      <c r="H233" s="6"/>
      <c r="I233" s="6"/>
      <c r="J233" s="6"/>
      <c r="K233" s="6"/>
    </row>
    <row r="234" spans="1:11">
      <c r="A234" s="254" t="s">
        <v>196</v>
      </c>
      <c r="B234" s="6"/>
      <c r="C234" s="6"/>
      <c r="D234" s="6"/>
      <c r="E234" s="6"/>
      <c r="F234" s="6"/>
      <c r="G234" s="6"/>
      <c r="H234" s="6"/>
      <c r="I234" s="6"/>
      <c r="J234" s="6"/>
      <c r="K234" s="6"/>
    </row>
    <row r="235" spans="1:11">
      <c r="A235" s="254" t="s">
        <v>197</v>
      </c>
      <c r="B235" s="6"/>
      <c r="C235" s="6"/>
      <c r="D235" s="6"/>
      <c r="E235" s="6"/>
      <c r="F235" s="6"/>
      <c r="G235" s="6"/>
      <c r="H235" s="6"/>
      <c r="I235" s="6"/>
      <c r="J235" s="6"/>
      <c r="K235" s="6"/>
    </row>
    <row r="236" spans="1:11">
      <c r="A236" s="254" t="s">
        <v>200</v>
      </c>
      <c r="B236" s="6"/>
      <c r="C236" s="6"/>
      <c r="D236" s="6"/>
      <c r="E236" s="6"/>
      <c r="F236" s="6"/>
      <c r="G236" s="6"/>
      <c r="H236" s="6"/>
      <c r="I236" s="6"/>
      <c r="J236" s="6"/>
      <c r="K236" s="6"/>
    </row>
    <row r="237" spans="1:11">
      <c r="A237" s="6"/>
      <c r="B237" s="6"/>
      <c r="C237" s="6"/>
      <c r="D237" s="6"/>
      <c r="E237" s="6"/>
      <c r="F237" s="6"/>
      <c r="G237" s="6"/>
      <c r="H237" s="6"/>
      <c r="I237" s="6"/>
      <c r="J237" s="6"/>
      <c r="K237" s="6"/>
    </row>
    <row r="238" spans="1:11" ht="15.75">
      <c r="A238" s="250" t="s">
        <v>166</v>
      </c>
      <c r="B238" s="6"/>
      <c r="C238" s="6"/>
      <c r="D238" s="6"/>
      <c r="E238" s="6"/>
      <c r="F238" s="6"/>
      <c r="G238" s="6"/>
      <c r="H238" s="6"/>
      <c r="I238" s="6"/>
      <c r="J238" s="6"/>
      <c r="K238" s="6"/>
    </row>
    <row r="239" spans="1:11" ht="15.75">
      <c r="A239" s="258"/>
      <c r="B239" s="6"/>
      <c r="C239" s="6"/>
      <c r="D239" s="6"/>
      <c r="E239" s="6"/>
      <c r="F239" s="6"/>
      <c r="G239" s="6"/>
      <c r="H239" s="6"/>
      <c r="I239" s="6"/>
      <c r="J239" s="6"/>
      <c r="K239" s="6"/>
    </row>
    <row r="240" spans="1:11">
      <c r="A240" s="259" t="s">
        <v>136</v>
      </c>
      <c r="B240" s="6"/>
      <c r="C240" s="6"/>
      <c r="D240" s="6"/>
      <c r="E240" s="6"/>
      <c r="F240" s="6"/>
      <c r="G240" s="6"/>
      <c r="H240" s="6"/>
      <c r="I240" s="6"/>
      <c r="J240" s="6"/>
      <c r="K240" s="6"/>
    </row>
    <row r="241" spans="1:11">
      <c r="A241" s="259" t="s">
        <v>137</v>
      </c>
      <c r="B241" s="6"/>
      <c r="C241" s="6"/>
      <c r="D241" s="6"/>
      <c r="E241" s="6"/>
      <c r="F241" s="6"/>
      <c r="G241" s="6"/>
      <c r="H241" s="6"/>
      <c r="I241" s="6"/>
      <c r="J241" s="6"/>
      <c r="K241" s="6"/>
    </row>
    <row r="242" spans="1:11">
      <c r="A242" s="259" t="s">
        <v>201</v>
      </c>
      <c r="B242" s="6"/>
      <c r="C242" s="6"/>
      <c r="D242" s="6"/>
      <c r="E242" s="6"/>
      <c r="F242" s="6"/>
      <c r="G242" s="6"/>
      <c r="H242" s="6"/>
      <c r="I242" s="6"/>
      <c r="J242" s="6"/>
      <c r="K242" s="6"/>
    </row>
    <row r="243" spans="1:11">
      <c r="A243" s="259" t="s">
        <v>201</v>
      </c>
      <c r="B243" s="6"/>
      <c r="C243" s="6"/>
      <c r="D243" s="6"/>
      <c r="E243" s="6"/>
      <c r="F243" s="6"/>
      <c r="G243" s="6"/>
      <c r="H243" s="6"/>
      <c r="I243" s="6"/>
      <c r="J243" s="6"/>
      <c r="K243" s="6"/>
    </row>
    <row r="244" spans="1:11">
      <c r="A244" s="259" t="s">
        <v>202</v>
      </c>
      <c r="B244" s="6"/>
      <c r="C244" s="6"/>
      <c r="D244" s="6"/>
      <c r="E244" s="6"/>
      <c r="F244" s="6"/>
      <c r="G244" s="6"/>
      <c r="H244" s="6"/>
      <c r="I244" s="6"/>
      <c r="J244" s="6"/>
      <c r="K244" s="6"/>
    </row>
    <row r="245" spans="1:11">
      <c r="A245" s="259" t="s">
        <v>227</v>
      </c>
      <c r="B245" s="6"/>
      <c r="C245" s="6"/>
      <c r="D245" s="6"/>
      <c r="E245" s="6"/>
      <c r="F245" s="6"/>
      <c r="G245" s="6"/>
      <c r="H245" s="6"/>
      <c r="I245" s="6"/>
      <c r="J245" s="6"/>
      <c r="K245" s="6"/>
    </row>
    <row r="246" spans="1:11">
      <c r="A246" s="259" t="s">
        <v>201</v>
      </c>
      <c r="B246" s="6"/>
      <c r="C246" s="6"/>
      <c r="D246" s="6"/>
      <c r="E246" s="6"/>
      <c r="F246" s="6"/>
      <c r="G246" s="6"/>
      <c r="H246" s="6"/>
      <c r="I246" s="6"/>
      <c r="J246" s="6"/>
      <c r="K246" s="6"/>
    </row>
    <row r="247" spans="1:11">
      <c r="A247" s="259" t="s">
        <v>228</v>
      </c>
      <c r="B247" s="6"/>
      <c r="C247" s="6"/>
      <c r="D247" s="6"/>
      <c r="E247" s="6"/>
      <c r="F247" s="6"/>
      <c r="G247" s="6"/>
      <c r="H247" s="6"/>
      <c r="I247" s="6"/>
      <c r="J247" s="6"/>
      <c r="K247" s="6"/>
    </row>
    <row r="248" spans="1:11">
      <c r="A248" s="259" t="s">
        <v>201</v>
      </c>
      <c r="B248" s="6"/>
      <c r="C248" s="6"/>
      <c r="D248" s="6"/>
      <c r="E248" s="6"/>
      <c r="F248" s="6"/>
      <c r="G248" s="6"/>
      <c r="H248" s="6"/>
      <c r="I248" s="6"/>
      <c r="J248" s="6"/>
      <c r="K248" s="6"/>
    </row>
    <row r="249" spans="1:11">
      <c r="A249" s="259" t="s">
        <v>203</v>
      </c>
      <c r="B249" s="6"/>
      <c r="C249" s="6"/>
      <c r="D249" s="6"/>
      <c r="E249" s="6"/>
      <c r="F249" s="6"/>
      <c r="G249" s="6"/>
      <c r="H249" s="6"/>
      <c r="I249" s="6"/>
      <c r="J249" s="6"/>
      <c r="K249" s="6"/>
    </row>
    <row r="250" spans="1:11">
      <c r="A250" s="259" t="s">
        <v>204</v>
      </c>
      <c r="B250" s="6"/>
      <c r="C250" s="6"/>
      <c r="D250" s="6"/>
      <c r="E250" s="6"/>
      <c r="F250" s="6"/>
      <c r="G250" s="6"/>
      <c r="H250" s="6"/>
      <c r="I250" s="6"/>
      <c r="J250" s="6"/>
      <c r="K250" s="6"/>
    </row>
    <row r="251" spans="1:11">
      <c r="A251" s="259" t="s">
        <v>205</v>
      </c>
      <c r="B251" s="6"/>
      <c r="C251" s="6"/>
      <c r="D251" s="6"/>
      <c r="E251" s="6"/>
      <c r="F251" s="6"/>
      <c r="G251" s="6"/>
      <c r="H251" s="6"/>
      <c r="I251" s="6"/>
      <c r="J251" s="6"/>
      <c r="K251" s="6"/>
    </row>
    <row r="252" spans="1:11">
      <c r="A252" s="259" t="s">
        <v>206</v>
      </c>
      <c r="B252" s="6"/>
      <c r="C252" s="6"/>
      <c r="D252" s="6"/>
      <c r="E252" s="6"/>
      <c r="F252" s="6"/>
      <c r="G252" s="6"/>
      <c r="H252" s="6"/>
      <c r="I252" s="6"/>
      <c r="J252" s="6"/>
      <c r="K252" s="6"/>
    </row>
    <row r="253" spans="1:11">
      <c r="A253" s="259" t="s">
        <v>207</v>
      </c>
      <c r="B253" s="6"/>
      <c r="C253" s="6"/>
      <c r="D253" s="6"/>
      <c r="E253" s="6"/>
      <c r="F253" s="6"/>
      <c r="G253" s="6"/>
      <c r="H253" s="6"/>
      <c r="I253" s="6"/>
      <c r="J253" s="6"/>
      <c r="K253" s="6"/>
    </row>
    <row r="254" spans="1:11">
      <c r="A254" s="259" t="s">
        <v>208</v>
      </c>
      <c r="B254" s="6"/>
      <c r="C254" s="6"/>
      <c r="D254" s="6"/>
      <c r="E254" s="6"/>
      <c r="F254" s="6"/>
      <c r="G254" s="6"/>
      <c r="H254" s="6"/>
      <c r="I254" s="6"/>
      <c r="J254" s="6"/>
      <c r="K254" s="6"/>
    </row>
    <row r="255" spans="1:11">
      <c r="A255" s="259" t="s">
        <v>209</v>
      </c>
      <c r="B255" s="6"/>
      <c r="C255" s="6"/>
      <c r="D255" s="6"/>
      <c r="E255" s="6"/>
      <c r="F255" s="6"/>
      <c r="G255" s="6"/>
      <c r="H255" s="6"/>
      <c r="I255" s="6"/>
      <c r="J255" s="6"/>
      <c r="K255" s="6"/>
    </row>
    <row r="256" spans="1:11">
      <c r="A256" s="259" t="s">
        <v>229</v>
      </c>
      <c r="B256" s="6"/>
      <c r="C256" s="6"/>
      <c r="D256" s="6"/>
      <c r="E256" s="6"/>
      <c r="F256" s="6"/>
      <c r="G256" s="6"/>
      <c r="H256" s="6"/>
      <c r="I256" s="6"/>
      <c r="J256" s="6"/>
      <c r="K256" s="6"/>
    </row>
    <row r="257" spans="1:11">
      <c r="A257" s="259" t="s">
        <v>209</v>
      </c>
      <c r="B257" s="6"/>
      <c r="C257" s="6"/>
      <c r="D257" s="6"/>
      <c r="E257" s="6"/>
      <c r="F257" s="6"/>
      <c r="G257" s="6"/>
      <c r="H257" s="6"/>
      <c r="I257" s="6"/>
      <c r="J257" s="6"/>
      <c r="K257" s="6"/>
    </row>
    <row r="258" spans="1:11">
      <c r="A258" s="259" t="s">
        <v>211</v>
      </c>
      <c r="B258" s="6"/>
      <c r="C258" s="6"/>
      <c r="D258" s="6"/>
      <c r="E258" s="6"/>
      <c r="F258" s="6"/>
      <c r="G258" s="6"/>
      <c r="H258" s="6"/>
      <c r="I258" s="6"/>
      <c r="J258" s="6"/>
      <c r="K258" s="6"/>
    </row>
    <row r="259" spans="1:11">
      <c r="A259" s="259" t="s">
        <v>212</v>
      </c>
      <c r="B259" s="6"/>
      <c r="C259" s="6"/>
      <c r="D259" s="6"/>
      <c r="E259" s="6"/>
      <c r="F259" s="6"/>
      <c r="G259" s="6"/>
      <c r="H259" s="6"/>
      <c r="I259" s="6"/>
      <c r="J259" s="6"/>
      <c r="K259" s="6"/>
    </row>
    <row r="260" spans="1:11">
      <c r="A260" s="259" t="s">
        <v>213</v>
      </c>
      <c r="B260" s="6"/>
      <c r="C260" s="6"/>
      <c r="D260" s="6"/>
      <c r="E260" s="6"/>
      <c r="F260" s="6"/>
      <c r="G260" s="6"/>
      <c r="H260" s="6"/>
      <c r="I260" s="6"/>
      <c r="J260" s="6"/>
      <c r="K260" s="6"/>
    </row>
    <row r="261" spans="1:11">
      <c r="A261" s="259" t="s">
        <v>209</v>
      </c>
      <c r="B261" s="6"/>
      <c r="C261" s="6"/>
      <c r="D261" s="6"/>
      <c r="E261" s="6"/>
      <c r="F261" s="6"/>
      <c r="G261" s="6"/>
      <c r="H261" s="6"/>
      <c r="I261" s="6"/>
      <c r="J261" s="6"/>
      <c r="K261" s="6"/>
    </row>
    <row r="262" spans="1:11">
      <c r="A262" s="259" t="s">
        <v>215</v>
      </c>
      <c r="B262" s="6"/>
      <c r="C262" s="6"/>
      <c r="D262" s="6"/>
      <c r="E262" s="6"/>
      <c r="F262" s="6"/>
      <c r="G262" s="6"/>
      <c r="H262" s="6"/>
      <c r="I262" s="6"/>
      <c r="J262" s="6"/>
      <c r="K262" s="6"/>
    </row>
    <row r="263" spans="1:11">
      <c r="A263" s="259" t="s">
        <v>216</v>
      </c>
      <c r="B263" s="6"/>
      <c r="C263" s="6"/>
      <c r="D263" s="6"/>
      <c r="E263" s="6"/>
      <c r="F263" s="6"/>
      <c r="G263" s="6"/>
      <c r="H263" s="6"/>
      <c r="I263" s="6"/>
      <c r="J263" s="6"/>
      <c r="K263" s="6"/>
    </row>
    <row r="264" spans="1:11">
      <c r="A264" s="259" t="s">
        <v>217</v>
      </c>
      <c r="B264" s="6"/>
      <c r="C264" s="6"/>
      <c r="D264" s="6"/>
      <c r="E264" s="6"/>
      <c r="F264" s="6"/>
      <c r="G264" s="6"/>
      <c r="H264" s="6"/>
      <c r="I264" s="6"/>
      <c r="J264" s="6"/>
      <c r="K264" s="6"/>
    </row>
    <row r="265" spans="1:11">
      <c r="A265" s="259" t="s">
        <v>230</v>
      </c>
      <c r="B265" s="6"/>
      <c r="C265" s="6"/>
      <c r="D265" s="6"/>
      <c r="E265" s="6"/>
      <c r="F265" s="6"/>
      <c r="G265" s="6"/>
      <c r="H265" s="6"/>
      <c r="I265" s="6"/>
      <c r="J265" s="6"/>
      <c r="K265" s="6"/>
    </row>
    <row r="266" spans="1:11">
      <c r="A266" s="259" t="s">
        <v>211</v>
      </c>
      <c r="B266" s="6"/>
      <c r="C266" s="6"/>
      <c r="D266" s="6"/>
      <c r="E266" s="6"/>
      <c r="F266" s="6"/>
      <c r="G266" s="6"/>
      <c r="H266" s="6"/>
      <c r="I266" s="6"/>
      <c r="J266" s="6"/>
      <c r="K266" s="6"/>
    </row>
    <row r="267" spans="1:11">
      <c r="A267" s="259" t="s">
        <v>211</v>
      </c>
      <c r="B267" s="6"/>
      <c r="C267" s="6"/>
      <c r="D267" s="6"/>
      <c r="E267" s="6"/>
      <c r="F267" s="6"/>
      <c r="G267" s="6"/>
      <c r="H267" s="6"/>
      <c r="I267" s="6"/>
      <c r="J267" s="6"/>
      <c r="K267" s="6"/>
    </row>
    <row r="268" spans="1:11">
      <c r="A268" s="259" t="s">
        <v>219</v>
      </c>
      <c r="B268" s="6"/>
      <c r="C268" s="6"/>
      <c r="D268" s="6"/>
      <c r="E268" s="6"/>
      <c r="F268" s="6"/>
      <c r="G268" s="6"/>
      <c r="H268" s="6"/>
      <c r="I268" s="6"/>
      <c r="J268" s="6"/>
      <c r="K268" s="6"/>
    </row>
    <row r="269" spans="1:11">
      <c r="A269" s="259" t="s">
        <v>220</v>
      </c>
      <c r="B269" s="6"/>
      <c r="C269" s="6"/>
      <c r="D269" s="6"/>
      <c r="E269" s="6"/>
      <c r="F269" s="6"/>
      <c r="G269" s="6"/>
      <c r="H269" s="6"/>
      <c r="I269" s="6"/>
      <c r="J269" s="6"/>
      <c r="K269" s="6"/>
    </row>
    <row r="270" spans="1:11">
      <c r="A270" s="259" t="s">
        <v>206</v>
      </c>
      <c r="B270" s="6"/>
      <c r="C270" s="6"/>
      <c r="D270" s="6"/>
      <c r="E270" s="6"/>
      <c r="F270" s="6"/>
      <c r="G270" s="6"/>
      <c r="H270" s="6"/>
      <c r="I270" s="6"/>
      <c r="J270" s="6"/>
      <c r="K270" s="6"/>
    </row>
    <row r="271" spans="1:11">
      <c r="A271" s="259" t="s">
        <v>211</v>
      </c>
      <c r="B271" s="6"/>
      <c r="C271" s="6"/>
      <c r="D271" s="6"/>
      <c r="E271" s="6"/>
      <c r="F271" s="6"/>
      <c r="G271" s="6"/>
      <c r="H271" s="6"/>
      <c r="I271" s="6"/>
      <c r="J271" s="6"/>
      <c r="K271" s="6"/>
    </row>
    <row r="272" spans="1:11">
      <c r="A272" s="259" t="s">
        <v>221</v>
      </c>
      <c r="B272" s="6"/>
      <c r="C272" s="6"/>
      <c r="D272" s="6"/>
      <c r="E272" s="6"/>
      <c r="F272" s="6"/>
      <c r="G272" s="6"/>
      <c r="H272" s="6"/>
      <c r="I272" s="6"/>
      <c r="J272" s="6"/>
      <c r="K272" s="6"/>
    </row>
    <row r="273" spans="1:11">
      <c r="A273" s="259" t="s">
        <v>201</v>
      </c>
      <c r="B273" s="6"/>
      <c r="C273" s="6"/>
      <c r="D273" s="6"/>
      <c r="E273" s="6"/>
      <c r="F273" s="6"/>
      <c r="G273" s="6"/>
      <c r="H273" s="6"/>
      <c r="I273" s="6"/>
      <c r="J273" s="6"/>
      <c r="K273" s="6"/>
    </row>
    <row r="274" spans="1:11">
      <c r="A274" s="259" t="s">
        <v>222</v>
      </c>
      <c r="B274" s="6"/>
      <c r="C274" s="6"/>
      <c r="D274" s="6"/>
      <c r="E274" s="6"/>
      <c r="F274" s="6"/>
      <c r="G274" s="6"/>
      <c r="H274" s="6"/>
      <c r="I274" s="6"/>
      <c r="J274" s="6"/>
      <c r="K274" s="6"/>
    </row>
    <row r="275" spans="1:11">
      <c r="A275" s="259" t="s">
        <v>201</v>
      </c>
      <c r="B275" s="6"/>
      <c r="C275" s="6"/>
      <c r="D275" s="6"/>
      <c r="E275" s="6"/>
      <c r="F275" s="6"/>
      <c r="G275" s="6"/>
      <c r="H275" s="6"/>
      <c r="I275" s="6"/>
      <c r="J275" s="6"/>
      <c r="K275" s="6"/>
    </row>
    <row r="276" spans="1:11">
      <c r="A276" s="259" t="s">
        <v>201</v>
      </c>
      <c r="B276" s="6"/>
      <c r="C276" s="6"/>
      <c r="D276" s="6"/>
      <c r="E276" s="6"/>
      <c r="F276" s="6"/>
      <c r="G276" s="6"/>
      <c r="H276" s="6"/>
      <c r="I276" s="6"/>
      <c r="J276" s="6"/>
      <c r="K276" s="6"/>
    </row>
    <row r="277" spans="1:11">
      <c r="A277" s="259" t="s">
        <v>201</v>
      </c>
      <c r="B277" s="6"/>
      <c r="C277" s="6"/>
      <c r="D277" s="6"/>
      <c r="E277" s="6"/>
      <c r="F277" s="6"/>
      <c r="G277" s="6"/>
      <c r="H277" s="6"/>
      <c r="I277" s="6"/>
      <c r="J277" s="6"/>
      <c r="K277" s="6"/>
    </row>
    <row r="278" spans="1:11">
      <c r="A278" s="259" t="s">
        <v>201</v>
      </c>
      <c r="B278" s="6"/>
      <c r="C278" s="6"/>
      <c r="D278" s="6"/>
      <c r="E278" s="6"/>
      <c r="F278" s="6"/>
      <c r="G278" s="6"/>
      <c r="H278" s="6"/>
      <c r="I278" s="6"/>
      <c r="J278" s="6"/>
      <c r="K278" s="6"/>
    </row>
    <row r="279" spans="1:11">
      <c r="A279" s="259" t="s">
        <v>224</v>
      </c>
      <c r="B279" s="6"/>
      <c r="C279" s="6"/>
      <c r="D279" s="6"/>
      <c r="E279" s="6"/>
      <c r="F279" s="6"/>
      <c r="G279" s="6"/>
      <c r="H279" s="6"/>
      <c r="I279" s="6"/>
      <c r="J279" s="6"/>
      <c r="K279" s="6"/>
    </row>
    <row r="280" spans="1:11">
      <c r="A280" s="259" t="s">
        <v>201</v>
      </c>
      <c r="B280" s="6"/>
      <c r="C280" s="6"/>
      <c r="D280" s="6"/>
      <c r="E280" s="6"/>
      <c r="F280" s="6"/>
      <c r="G280" s="6"/>
      <c r="H280" s="6"/>
      <c r="I280" s="6"/>
      <c r="J280" s="6"/>
      <c r="K280" s="6"/>
    </row>
    <row r="281" spans="1:11">
      <c r="A281" s="259" t="s">
        <v>225</v>
      </c>
      <c r="B281" s="6"/>
      <c r="C281" s="6"/>
      <c r="D281" s="6"/>
      <c r="E281" s="6"/>
      <c r="F281" s="6"/>
      <c r="G281" s="6"/>
      <c r="H281" s="6"/>
      <c r="I281" s="6"/>
      <c r="J281" s="6"/>
      <c r="K281" s="6"/>
    </row>
    <row r="282" spans="1:11">
      <c r="A282" s="259" t="s">
        <v>226</v>
      </c>
      <c r="B282" s="6"/>
      <c r="C282" s="6"/>
      <c r="D282" s="6"/>
      <c r="E282" s="6"/>
      <c r="F282" s="6"/>
      <c r="G282" s="6"/>
      <c r="H282" s="6"/>
      <c r="I282" s="6"/>
      <c r="J282" s="6"/>
      <c r="K282" s="6"/>
    </row>
    <row r="283" spans="1:11">
      <c r="A283" s="259" t="s">
        <v>137</v>
      </c>
      <c r="B283" s="6"/>
      <c r="C283" s="6"/>
      <c r="D283" s="6"/>
      <c r="E283" s="6"/>
      <c r="F283" s="6"/>
      <c r="G283" s="6"/>
      <c r="H283" s="6"/>
      <c r="I283" s="6"/>
      <c r="J283" s="6"/>
      <c r="K283" s="6"/>
    </row>
    <row r="284" spans="1:11">
      <c r="A284" s="259" t="s">
        <v>165</v>
      </c>
      <c r="B284" s="6"/>
      <c r="C284" s="6"/>
      <c r="D284" s="6"/>
      <c r="E284" s="6"/>
      <c r="F284" s="6"/>
      <c r="G284" s="6"/>
      <c r="H284" s="6"/>
      <c r="I284" s="6"/>
      <c r="J284" s="6"/>
      <c r="K284" s="6"/>
    </row>
    <row r="285" spans="1:11">
      <c r="A285" s="259"/>
      <c r="B285" s="6"/>
      <c r="C285" s="6"/>
      <c r="D285" s="6"/>
      <c r="E285" s="6"/>
      <c r="F285" s="6"/>
      <c r="G285" s="6"/>
      <c r="H285" s="6"/>
      <c r="I285" s="6"/>
      <c r="J285" s="6"/>
      <c r="K285" s="6"/>
    </row>
    <row r="286" spans="1:11">
      <c r="A286" s="6"/>
      <c r="B286" s="6"/>
      <c r="C286" s="6"/>
      <c r="D286" s="6"/>
      <c r="E286" s="6"/>
      <c r="F286" s="6"/>
      <c r="G286" s="6"/>
      <c r="H286" s="6"/>
      <c r="I286" s="6"/>
      <c r="J286" s="6"/>
      <c r="K286" s="6"/>
    </row>
    <row r="287" spans="1:11">
      <c r="A287" s="6"/>
      <c r="B287" s="6"/>
      <c r="C287" s="6"/>
      <c r="D287" s="6"/>
      <c r="E287" s="6"/>
      <c r="F287" s="6"/>
      <c r="G287" s="6"/>
      <c r="H287" s="6"/>
      <c r="I287" s="6"/>
      <c r="J287" s="6"/>
      <c r="K287" s="6"/>
    </row>
    <row r="288" spans="1:11" ht="16.5" thickBot="1">
      <c r="A288" s="235"/>
      <c r="B288" s="235"/>
      <c r="C288" s="235"/>
      <c r="D288" s="235"/>
      <c r="E288" s="235"/>
      <c r="F288" s="235"/>
      <c r="G288" s="235"/>
      <c r="H288" s="235"/>
      <c r="I288" s="235"/>
      <c r="J288" s="235"/>
      <c r="K288" s="235"/>
    </row>
    <row r="289" spans="1:11" ht="15.75" thickTop="1">
      <c r="A289" s="6"/>
      <c r="B289" s="6"/>
      <c r="C289" s="6"/>
      <c r="D289" s="6"/>
      <c r="E289" s="6"/>
      <c r="F289" s="6"/>
      <c r="G289" s="6"/>
      <c r="H289" s="6"/>
      <c r="I289" s="6"/>
      <c r="J289" s="6"/>
      <c r="K289" s="6"/>
    </row>
    <row r="290" spans="1:11">
      <c r="A290" s="254" t="s">
        <v>196</v>
      </c>
      <c r="B290" s="6"/>
      <c r="C290" s="6"/>
      <c r="D290" s="6"/>
      <c r="E290" s="6"/>
      <c r="F290" s="6"/>
      <c r="G290" s="6"/>
      <c r="H290" s="6"/>
      <c r="I290" s="6"/>
      <c r="J290" s="6"/>
      <c r="K290" s="6"/>
    </row>
    <row r="291" spans="1:11">
      <c r="A291" s="254" t="s">
        <v>197</v>
      </c>
      <c r="B291" s="6"/>
      <c r="C291" s="6"/>
      <c r="D291" s="6"/>
      <c r="E291" s="6"/>
      <c r="F291" s="6"/>
      <c r="G291" s="6"/>
      <c r="H291" s="6"/>
      <c r="I291" s="6"/>
      <c r="J291" s="6"/>
      <c r="K291" s="6"/>
    </row>
    <row r="292" spans="1:11">
      <c r="A292" s="254" t="s">
        <v>200</v>
      </c>
      <c r="B292" s="6"/>
      <c r="C292" s="6"/>
      <c r="D292" s="6"/>
      <c r="E292" s="6"/>
      <c r="F292" s="6"/>
      <c r="G292" s="6"/>
      <c r="H292" s="6"/>
      <c r="I292" s="6"/>
      <c r="J292" s="6"/>
      <c r="K292" s="6"/>
    </row>
    <row r="293" spans="1:11">
      <c r="A293" s="6"/>
      <c r="B293" s="6"/>
      <c r="C293" s="6"/>
      <c r="D293" s="6"/>
      <c r="E293" s="6"/>
      <c r="F293" s="6"/>
      <c r="G293" s="6"/>
      <c r="H293" s="6"/>
      <c r="I293" s="6"/>
      <c r="J293" s="6"/>
      <c r="K293" s="6"/>
    </row>
    <row r="294" spans="1:11" ht="15.75">
      <c r="A294" s="250" t="s">
        <v>183</v>
      </c>
      <c r="B294" s="6"/>
      <c r="C294" s="6"/>
      <c r="D294" s="6"/>
      <c r="E294" s="6"/>
      <c r="F294" s="6"/>
      <c r="G294" s="6"/>
      <c r="H294" s="6"/>
      <c r="I294" s="6"/>
      <c r="J294" s="6"/>
      <c r="K294" s="6"/>
    </row>
    <row r="295" spans="1:11" ht="15.75">
      <c r="A295" s="258"/>
      <c r="B295" s="6"/>
      <c r="C295" s="6"/>
      <c r="D295" s="6"/>
      <c r="E295" s="6"/>
      <c r="F295" s="6"/>
      <c r="G295" s="6"/>
      <c r="H295" s="6"/>
      <c r="I295" s="6"/>
      <c r="J295" s="6"/>
      <c r="K295" s="6"/>
    </row>
    <row r="296" spans="1:11">
      <c r="A296" s="259" t="s">
        <v>136</v>
      </c>
      <c r="B296" s="6"/>
      <c r="C296" s="6"/>
      <c r="D296" s="6"/>
      <c r="E296" s="6"/>
      <c r="F296" s="6"/>
      <c r="G296" s="6"/>
      <c r="H296" s="6"/>
      <c r="I296" s="6"/>
      <c r="J296" s="6"/>
      <c r="K296" s="6"/>
    </row>
    <row r="297" spans="1:11">
      <c r="A297" s="259" t="s">
        <v>137</v>
      </c>
      <c r="B297" s="6"/>
      <c r="C297" s="6"/>
      <c r="D297" s="6"/>
      <c r="E297" s="6"/>
      <c r="F297" s="6"/>
      <c r="G297" s="6"/>
      <c r="H297" s="6"/>
      <c r="I297" s="6"/>
      <c r="J297" s="6"/>
      <c r="K297" s="6"/>
    </row>
    <row r="298" spans="1:11">
      <c r="A298" s="259" t="s">
        <v>201</v>
      </c>
      <c r="B298" s="6"/>
      <c r="C298" s="6"/>
      <c r="D298" s="6"/>
      <c r="E298" s="6"/>
      <c r="F298" s="6"/>
      <c r="G298" s="6"/>
      <c r="H298" s="6"/>
      <c r="I298" s="6"/>
      <c r="J298" s="6"/>
      <c r="K298" s="6"/>
    </row>
    <row r="299" spans="1:11">
      <c r="A299" s="259" t="s">
        <v>201</v>
      </c>
      <c r="B299" s="6"/>
      <c r="C299" s="6"/>
      <c r="D299" s="6"/>
      <c r="E299" s="6"/>
      <c r="F299" s="6"/>
      <c r="G299" s="6"/>
      <c r="H299" s="6"/>
      <c r="I299" s="6"/>
      <c r="J299" s="6"/>
      <c r="K299" s="6"/>
    </row>
    <row r="300" spans="1:11">
      <c r="A300" s="259" t="s">
        <v>202</v>
      </c>
      <c r="B300" s="6"/>
      <c r="C300" s="6"/>
      <c r="D300" s="6"/>
      <c r="E300" s="6"/>
      <c r="F300" s="6"/>
      <c r="G300" s="6"/>
      <c r="H300" s="6"/>
      <c r="I300" s="6"/>
      <c r="J300" s="6"/>
      <c r="K300" s="6"/>
    </row>
    <row r="301" spans="1:11">
      <c r="A301" s="259" t="s">
        <v>201</v>
      </c>
      <c r="B301" s="6"/>
      <c r="C301" s="6"/>
      <c r="D301" s="6"/>
      <c r="E301" s="6"/>
      <c r="F301" s="6"/>
      <c r="G301" s="6"/>
      <c r="H301" s="6"/>
      <c r="I301" s="6"/>
      <c r="J301" s="6"/>
      <c r="K301" s="6"/>
    </row>
    <row r="302" spans="1:11">
      <c r="A302" s="259" t="s">
        <v>201</v>
      </c>
      <c r="B302" s="6"/>
      <c r="C302" s="6"/>
      <c r="D302" s="6"/>
      <c r="E302" s="6"/>
      <c r="F302" s="6"/>
      <c r="G302" s="6"/>
      <c r="H302" s="6"/>
      <c r="I302" s="6"/>
      <c r="J302" s="6"/>
      <c r="K302" s="6"/>
    </row>
    <row r="303" spans="1:11">
      <c r="A303" s="259" t="s">
        <v>201</v>
      </c>
      <c r="B303" s="6"/>
      <c r="C303" s="6"/>
      <c r="D303" s="6"/>
      <c r="E303" s="6"/>
      <c r="F303" s="6"/>
      <c r="G303" s="6"/>
      <c r="H303" s="6"/>
      <c r="I303" s="6"/>
      <c r="J303" s="6"/>
      <c r="K303" s="6"/>
    </row>
    <row r="304" spans="1:11">
      <c r="A304" s="259" t="s">
        <v>201</v>
      </c>
      <c r="B304" s="6"/>
      <c r="C304" s="6"/>
      <c r="D304" s="6"/>
      <c r="E304" s="6"/>
      <c r="F304" s="6"/>
      <c r="G304" s="6"/>
      <c r="H304" s="6"/>
      <c r="I304" s="6"/>
      <c r="J304" s="6"/>
      <c r="K304" s="6"/>
    </row>
    <row r="305" spans="1:11">
      <c r="A305" s="259" t="s">
        <v>203</v>
      </c>
      <c r="B305" s="6"/>
      <c r="C305" s="6"/>
      <c r="D305" s="6"/>
      <c r="E305" s="6"/>
      <c r="F305" s="6"/>
      <c r="G305" s="6"/>
      <c r="H305" s="6"/>
      <c r="I305" s="6"/>
      <c r="J305" s="6"/>
      <c r="K305" s="6"/>
    </row>
    <row r="306" spans="1:11">
      <c r="A306" s="259" t="s">
        <v>204</v>
      </c>
      <c r="B306" s="6"/>
      <c r="C306" s="6"/>
      <c r="D306" s="6"/>
      <c r="E306" s="6"/>
      <c r="F306" s="6"/>
      <c r="G306" s="6"/>
      <c r="H306" s="6"/>
      <c r="I306" s="6"/>
      <c r="J306" s="6"/>
      <c r="K306" s="6"/>
    </row>
    <row r="307" spans="1:11">
      <c r="A307" s="259" t="s">
        <v>205</v>
      </c>
      <c r="B307" s="6"/>
      <c r="C307" s="6"/>
      <c r="D307" s="6"/>
      <c r="E307" s="6"/>
      <c r="F307" s="6"/>
      <c r="G307" s="6"/>
      <c r="H307" s="6"/>
      <c r="I307" s="6"/>
      <c r="J307" s="6"/>
      <c r="K307" s="6"/>
    </row>
    <row r="308" spans="1:11">
      <c r="A308" s="259" t="s">
        <v>206</v>
      </c>
      <c r="B308" s="6"/>
      <c r="C308" s="6"/>
      <c r="D308" s="6"/>
      <c r="E308" s="6"/>
      <c r="F308" s="6"/>
      <c r="G308" s="6"/>
      <c r="H308" s="6"/>
      <c r="I308" s="6"/>
      <c r="J308" s="6"/>
      <c r="K308" s="6"/>
    </row>
    <row r="309" spans="1:11">
      <c r="A309" s="259" t="s">
        <v>207</v>
      </c>
      <c r="B309" s="6"/>
      <c r="C309" s="6"/>
      <c r="D309" s="6"/>
      <c r="E309" s="6"/>
      <c r="F309" s="6"/>
      <c r="G309" s="6"/>
      <c r="H309" s="6"/>
      <c r="I309" s="6"/>
      <c r="J309" s="6"/>
      <c r="K309" s="6"/>
    </row>
    <row r="310" spans="1:11">
      <c r="A310" s="259" t="s">
        <v>231</v>
      </c>
      <c r="B310" s="6"/>
      <c r="C310" s="6"/>
      <c r="D310" s="6"/>
      <c r="E310" s="6"/>
      <c r="F310" s="6"/>
      <c r="G310" s="6"/>
      <c r="H310" s="6"/>
      <c r="I310" s="6"/>
      <c r="J310" s="6"/>
      <c r="K310" s="6"/>
    </row>
    <row r="311" spans="1:11">
      <c r="A311" s="259" t="s">
        <v>232</v>
      </c>
      <c r="B311" s="6"/>
      <c r="C311" s="6"/>
      <c r="D311" s="6"/>
      <c r="E311" s="6"/>
      <c r="F311" s="6"/>
      <c r="G311" s="6"/>
      <c r="H311" s="6"/>
      <c r="I311" s="6"/>
      <c r="J311" s="6"/>
      <c r="K311" s="6"/>
    </row>
    <row r="312" spans="1:11">
      <c r="A312" s="259" t="s">
        <v>210</v>
      </c>
      <c r="B312" s="6"/>
      <c r="C312" s="6"/>
      <c r="D312" s="6"/>
      <c r="E312" s="6"/>
      <c r="F312" s="6"/>
      <c r="G312" s="6"/>
      <c r="H312" s="6"/>
      <c r="I312" s="6"/>
      <c r="J312" s="6"/>
      <c r="K312" s="6"/>
    </row>
    <row r="313" spans="1:11">
      <c r="A313" s="259" t="s">
        <v>209</v>
      </c>
      <c r="B313" s="6"/>
      <c r="C313" s="6"/>
      <c r="D313" s="6"/>
      <c r="E313" s="6"/>
      <c r="F313" s="6"/>
      <c r="G313" s="6"/>
      <c r="H313" s="6"/>
      <c r="I313" s="6"/>
      <c r="J313" s="6"/>
      <c r="K313" s="6"/>
    </row>
    <row r="314" spans="1:11">
      <c r="A314" s="259" t="s">
        <v>211</v>
      </c>
      <c r="B314" s="6"/>
      <c r="C314" s="6"/>
      <c r="D314" s="6"/>
      <c r="E314" s="6"/>
      <c r="F314" s="6"/>
      <c r="G314" s="6"/>
      <c r="H314" s="6"/>
      <c r="I314" s="6"/>
      <c r="J314" s="6"/>
      <c r="K314" s="6"/>
    </row>
    <row r="315" spans="1:11">
      <c r="A315" s="259" t="s">
        <v>212</v>
      </c>
      <c r="B315" s="6"/>
      <c r="C315" s="6"/>
      <c r="D315" s="6"/>
      <c r="E315" s="6"/>
      <c r="F315" s="6"/>
      <c r="G315" s="6"/>
      <c r="H315" s="6"/>
      <c r="I315" s="6"/>
      <c r="J315" s="6"/>
      <c r="K315" s="6"/>
    </row>
    <row r="316" spans="1:11">
      <c r="A316" s="259" t="s">
        <v>213</v>
      </c>
      <c r="B316" s="6"/>
      <c r="C316" s="6"/>
      <c r="D316" s="6"/>
      <c r="E316" s="6"/>
      <c r="F316" s="6"/>
      <c r="G316" s="6"/>
      <c r="H316" s="6"/>
      <c r="I316" s="6"/>
      <c r="J316" s="6"/>
      <c r="K316" s="6"/>
    </row>
    <row r="317" spans="1:11">
      <c r="A317" s="259" t="s">
        <v>209</v>
      </c>
      <c r="B317" s="6"/>
      <c r="C317" s="6"/>
      <c r="D317" s="6"/>
      <c r="E317" s="6"/>
      <c r="F317" s="6"/>
      <c r="G317" s="6"/>
      <c r="H317" s="6"/>
      <c r="I317" s="6"/>
      <c r="J317" s="6"/>
      <c r="K317" s="6"/>
    </row>
    <row r="318" spans="1:11">
      <c r="A318" s="259" t="s">
        <v>215</v>
      </c>
      <c r="B318" s="6"/>
      <c r="C318" s="6"/>
      <c r="D318" s="6"/>
      <c r="E318" s="6"/>
      <c r="F318" s="6"/>
      <c r="G318" s="6"/>
      <c r="H318" s="6"/>
      <c r="I318" s="6"/>
      <c r="J318" s="6"/>
      <c r="K318" s="6"/>
    </row>
    <row r="319" spans="1:11">
      <c r="A319" s="259" t="s">
        <v>216</v>
      </c>
      <c r="B319" s="6"/>
      <c r="C319" s="6"/>
      <c r="D319" s="6"/>
      <c r="E319" s="6"/>
      <c r="F319" s="6"/>
      <c r="G319" s="6"/>
      <c r="H319" s="6"/>
      <c r="I319" s="6"/>
      <c r="J319" s="6"/>
      <c r="K319" s="6"/>
    </row>
    <row r="320" spans="1:11">
      <c r="A320" s="259" t="s">
        <v>217</v>
      </c>
      <c r="B320" s="6"/>
      <c r="C320" s="6"/>
      <c r="D320" s="6"/>
      <c r="E320" s="6"/>
      <c r="F320" s="6"/>
      <c r="G320" s="6"/>
      <c r="H320" s="6"/>
      <c r="I320" s="6"/>
      <c r="J320" s="6"/>
      <c r="K320" s="6"/>
    </row>
    <row r="321" spans="1:11">
      <c r="A321" s="259" t="s">
        <v>233</v>
      </c>
      <c r="B321" s="6"/>
      <c r="C321" s="6"/>
      <c r="D321" s="6"/>
      <c r="E321" s="6"/>
      <c r="F321" s="6"/>
      <c r="G321" s="6"/>
      <c r="H321" s="6"/>
      <c r="I321" s="6"/>
      <c r="J321" s="6"/>
      <c r="K321" s="6"/>
    </row>
    <row r="322" spans="1:11">
      <c r="A322" s="259" t="s">
        <v>211</v>
      </c>
      <c r="B322" s="6"/>
      <c r="C322" s="6"/>
      <c r="D322" s="6"/>
      <c r="E322" s="6"/>
      <c r="F322" s="6"/>
      <c r="G322" s="6"/>
      <c r="H322" s="6"/>
      <c r="I322" s="6"/>
      <c r="J322" s="6"/>
      <c r="K322" s="6"/>
    </row>
    <row r="323" spans="1:11">
      <c r="A323" s="259" t="s">
        <v>211</v>
      </c>
      <c r="B323" s="6"/>
      <c r="C323" s="6"/>
      <c r="D323" s="6"/>
      <c r="E323" s="6"/>
      <c r="F323" s="6"/>
      <c r="G323" s="6"/>
      <c r="H323" s="6"/>
      <c r="I323" s="6"/>
      <c r="J323" s="6"/>
      <c r="K323" s="6"/>
    </row>
    <row r="324" spans="1:11">
      <c r="A324" s="259" t="s">
        <v>219</v>
      </c>
      <c r="B324" s="6"/>
      <c r="C324" s="6"/>
      <c r="D324" s="6"/>
      <c r="E324" s="6"/>
      <c r="F324" s="6"/>
      <c r="G324" s="6"/>
      <c r="H324" s="6"/>
      <c r="I324" s="6"/>
      <c r="J324" s="6"/>
      <c r="K324" s="6"/>
    </row>
    <row r="325" spans="1:11">
      <c r="A325" s="259" t="s">
        <v>220</v>
      </c>
      <c r="B325" s="6"/>
      <c r="C325" s="6"/>
      <c r="D325" s="6"/>
      <c r="E325" s="6"/>
      <c r="F325" s="6"/>
      <c r="G325" s="6"/>
      <c r="H325" s="6"/>
      <c r="I325" s="6"/>
      <c r="J325" s="6"/>
      <c r="K325" s="6"/>
    </row>
    <row r="326" spans="1:11">
      <c r="A326" s="259" t="s">
        <v>206</v>
      </c>
      <c r="B326" s="6"/>
      <c r="C326" s="6"/>
      <c r="D326" s="6"/>
      <c r="E326" s="6"/>
      <c r="F326" s="6"/>
      <c r="G326" s="6"/>
      <c r="H326" s="6"/>
      <c r="I326" s="6"/>
      <c r="J326" s="6"/>
      <c r="K326" s="6"/>
    </row>
    <row r="327" spans="1:11">
      <c r="A327" s="259" t="s">
        <v>211</v>
      </c>
      <c r="B327" s="6"/>
      <c r="C327" s="6"/>
      <c r="D327" s="6"/>
      <c r="E327" s="6"/>
      <c r="F327" s="6"/>
      <c r="G327" s="6"/>
      <c r="H327" s="6"/>
      <c r="I327" s="6"/>
      <c r="J327" s="6"/>
      <c r="K327" s="6"/>
    </row>
    <row r="328" spans="1:11">
      <c r="A328" s="259" t="s">
        <v>221</v>
      </c>
      <c r="B328" s="6"/>
      <c r="C328" s="6"/>
      <c r="D328" s="6"/>
      <c r="E328" s="6"/>
      <c r="F328" s="6"/>
      <c r="G328" s="6"/>
      <c r="H328" s="6"/>
      <c r="I328" s="6"/>
      <c r="J328" s="6"/>
      <c r="K328" s="6"/>
    </row>
    <row r="329" spans="1:11">
      <c r="A329" s="259" t="s">
        <v>201</v>
      </c>
      <c r="B329" s="6"/>
      <c r="C329" s="6"/>
      <c r="D329" s="6"/>
      <c r="E329" s="6"/>
      <c r="F329" s="6"/>
      <c r="G329" s="6"/>
      <c r="H329" s="6"/>
      <c r="I329" s="6"/>
      <c r="J329" s="6"/>
      <c r="K329" s="6"/>
    </row>
    <row r="330" spans="1:11">
      <c r="A330" s="259" t="s">
        <v>222</v>
      </c>
      <c r="B330" s="6"/>
      <c r="C330" s="6"/>
      <c r="D330" s="6"/>
      <c r="E330" s="6"/>
      <c r="F330" s="6"/>
      <c r="G330" s="6"/>
      <c r="H330" s="6"/>
      <c r="I330" s="6"/>
      <c r="J330" s="6"/>
      <c r="K330" s="6"/>
    </row>
    <row r="331" spans="1:11">
      <c r="A331" s="259" t="s">
        <v>201</v>
      </c>
      <c r="B331" s="6"/>
      <c r="C331" s="6"/>
      <c r="D331" s="6"/>
      <c r="E331" s="6"/>
      <c r="F331" s="6"/>
      <c r="G331" s="6"/>
      <c r="H331" s="6"/>
      <c r="I331" s="6"/>
      <c r="J331" s="6"/>
      <c r="K331" s="6"/>
    </row>
    <row r="332" spans="1:11">
      <c r="A332" s="259" t="s">
        <v>201</v>
      </c>
      <c r="B332" s="6"/>
      <c r="C332" s="6"/>
      <c r="D332" s="6"/>
      <c r="E332" s="6"/>
      <c r="F332" s="6"/>
      <c r="G332" s="6"/>
      <c r="H332" s="6"/>
      <c r="I332" s="6"/>
      <c r="J332" s="6"/>
      <c r="K332" s="6"/>
    </row>
    <row r="333" spans="1:11">
      <c r="A333" s="259" t="s">
        <v>201</v>
      </c>
      <c r="B333" s="6"/>
      <c r="C333" s="6"/>
      <c r="D333" s="6"/>
      <c r="E333" s="6"/>
      <c r="F333" s="6"/>
      <c r="G333" s="6"/>
      <c r="H333" s="6"/>
      <c r="I333" s="6"/>
      <c r="J333" s="6"/>
      <c r="K333" s="6"/>
    </row>
    <row r="334" spans="1:11">
      <c r="A334" s="259" t="s">
        <v>201</v>
      </c>
      <c r="B334" s="6"/>
      <c r="C334" s="6"/>
      <c r="D334" s="6"/>
      <c r="E334" s="6"/>
      <c r="F334" s="6"/>
      <c r="G334" s="6"/>
      <c r="H334" s="6"/>
      <c r="I334" s="6"/>
      <c r="J334" s="6"/>
      <c r="K334" s="6"/>
    </row>
    <row r="335" spans="1:11">
      <c r="A335" s="259" t="s">
        <v>224</v>
      </c>
      <c r="B335" s="6"/>
      <c r="C335" s="6"/>
      <c r="D335" s="6"/>
      <c r="E335" s="6"/>
      <c r="F335" s="6"/>
      <c r="G335" s="6"/>
      <c r="H335" s="6"/>
      <c r="I335" s="6"/>
      <c r="J335" s="6"/>
      <c r="K335" s="6"/>
    </row>
    <row r="336" spans="1:11">
      <c r="A336" s="259" t="s">
        <v>201</v>
      </c>
      <c r="B336" s="6"/>
      <c r="C336" s="6"/>
      <c r="D336" s="6"/>
      <c r="E336" s="6"/>
      <c r="F336" s="6"/>
      <c r="G336" s="6"/>
      <c r="H336" s="6"/>
      <c r="I336" s="6"/>
      <c r="J336" s="6"/>
      <c r="K336" s="6"/>
    </row>
    <row r="337" spans="1:11">
      <c r="A337" s="259" t="s">
        <v>225</v>
      </c>
      <c r="B337" s="6"/>
      <c r="C337" s="6"/>
      <c r="D337" s="6"/>
      <c r="E337" s="6"/>
      <c r="F337" s="6"/>
      <c r="G337" s="6"/>
      <c r="H337" s="6"/>
      <c r="I337" s="6"/>
      <c r="J337" s="6"/>
      <c r="K337" s="6"/>
    </row>
    <row r="338" spans="1:11">
      <c r="A338" s="259" t="s">
        <v>226</v>
      </c>
      <c r="B338" s="6"/>
      <c r="C338" s="6"/>
      <c r="D338" s="6"/>
      <c r="E338" s="6"/>
      <c r="F338" s="6"/>
      <c r="G338" s="6"/>
      <c r="H338" s="6"/>
      <c r="I338" s="6"/>
      <c r="J338" s="6"/>
      <c r="K338" s="6"/>
    </row>
    <row r="339" spans="1:11">
      <c r="A339" s="259" t="s">
        <v>137</v>
      </c>
      <c r="B339" s="6"/>
      <c r="C339" s="6"/>
      <c r="D339" s="6"/>
      <c r="E339" s="6"/>
      <c r="F339" s="6"/>
      <c r="G339" s="6"/>
      <c r="H339" s="6"/>
      <c r="I339" s="6"/>
      <c r="J339" s="6"/>
      <c r="K339" s="6"/>
    </row>
    <row r="340" spans="1:11">
      <c r="A340" s="259" t="s">
        <v>165</v>
      </c>
      <c r="B340" s="6"/>
      <c r="C340" s="6"/>
      <c r="D340" s="6"/>
      <c r="E340" s="6"/>
      <c r="F340" s="6"/>
      <c r="G340" s="6"/>
      <c r="H340" s="6"/>
      <c r="I340" s="6"/>
      <c r="J340" s="6"/>
      <c r="K340" s="6"/>
    </row>
    <row r="341" spans="1:11">
      <c r="A341" s="259"/>
      <c r="B341" s="6"/>
      <c r="C341" s="6"/>
      <c r="D341" s="6"/>
      <c r="E341" s="6"/>
      <c r="F341" s="6"/>
      <c r="G341" s="6"/>
      <c r="H341" s="6"/>
      <c r="I341" s="6"/>
      <c r="J341" s="6"/>
      <c r="K341" s="6"/>
    </row>
    <row r="342" spans="1:11">
      <c r="A342" s="6"/>
      <c r="B342" s="6"/>
      <c r="C342" s="6"/>
      <c r="D342" s="6"/>
      <c r="E342" s="6"/>
      <c r="F342" s="6"/>
      <c r="G342" s="6"/>
      <c r="H342" s="6"/>
      <c r="I342" s="6"/>
      <c r="J342" s="6"/>
      <c r="K342" s="6"/>
    </row>
    <row r="343" spans="1:11">
      <c r="A343" s="6"/>
      <c r="B343" s="6"/>
      <c r="C343" s="6"/>
      <c r="D343" s="6"/>
      <c r="E343" s="6"/>
      <c r="F343" s="6"/>
      <c r="G343" s="6"/>
      <c r="H343" s="6"/>
      <c r="I343" s="6"/>
      <c r="J343" s="6"/>
      <c r="K343" s="6"/>
    </row>
    <row r="344" spans="1:11" ht="16.5" thickBot="1">
      <c r="A344" s="235"/>
      <c r="B344" s="235"/>
      <c r="C344" s="235"/>
      <c r="D344" s="235"/>
      <c r="E344" s="235"/>
      <c r="F344" s="235"/>
      <c r="G344" s="235"/>
      <c r="H344" s="235"/>
      <c r="I344" s="235"/>
      <c r="J344" s="235"/>
      <c r="K344" s="235"/>
    </row>
    <row r="345" spans="1:11" ht="15.75" thickTop="1">
      <c r="A345" s="6"/>
      <c r="B345" s="6"/>
      <c r="C345" s="6"/>
      <c r="D345" s="6"/>
      <c r="E345" s="6"/>
      <c r="F345" s="6"/>
      <c r="G345" s="6"/>
      <c r="H345" s="6"/>
      <c r="I345" s="6"/>
      <c r="J345" s="6"/>
      <c r="K345" s="6"/>
    </row>
    <row r="346" spans="1:11">
      <c r="A346" s="254" t="s">
        <v>196</v>
      </c>
      <c r="B346" s="6"/>
      <c r="C346" s="6"/>
      <c r="D346" s="6"/>
      <c r="E346" s="6"/>
      <c r="F346" s="6"/>
      <c r="G346" s="6"/>
      <c r="H346" s="6"/>
      <c r="I346" s="6"/>
      <c r="J346" s="6"/>
      <c r="K346" s="6"/>
    </row>
    <row r="347" spans="1:11">
      <c r="A347" s="254" t="s">
        <v>197</v>
      </c>
      <c r="B347" s="6"/>
      <c r="C347" s="6"/>
      <c r="D347" s="6"/>
      <c r="E347" s="6"/>
      <c r="F347" s="6"/>
      <c r="G347" s="6"/>
      <c r="H347" s="6"/>
      <c r="I347" s="6"/>
      <c r="J347" s="6"/>
      <c r="K347" s="6"/>
    </row>
    <row r="348" spans="1:11">
      <c r="A348" s="254" t="s">
        <v>200</v>
      </c>
      <c r="B348" s="6"/>
      <c r="C348" s="6"/>
      <c r="D348" s="6"/>
      <c r="E348" s="6"/>
      <c r="F348" s="6"/>
      <c r="G348" s="6"/>
      <c r="H348" s="6"/>
      <c r="I348" s="6"/>
      <c r="J348" s="6"/>
      <c r="K348" s="6"/>
    </row>
    <row r="349" spans="1:11" ht="16.5" thickBot="1">
      <c r="A349" s="258"/>
      <c r="B349" s="6"/>
      <c r="C349" s="6"/>
      <c r="D349" s="6"/>
      <c r="E349" s="6"/>
      <c r="F349" s="6"/>
      <c r="G349" s="6"/>
      <c r="H349" s="6"/>
      <c r="I349" s="6"/>
      <c r="J349" s="6"/>
      <c r="K349" s="6"/>
    </row>
    <row r="350" spans="1:11" ht="15.75">
      <c r="A350" s="252" t="s">
        <v>128</v>
      </c>
      <c r="B350" s="284" t="s">
        <v>70</v>
      </c>
      <c r="C350" s="284" t="s">
        <v>129</v>
      </c>
      <c r="D350" s="284" t="s">
        <v>130</v>
      </c>
      <c r="E350" s="284" t="s">
        <v>131</v>
      </c>
      <c r="F350" s="285" t="s">
        <v>132</v>
      </c>
      <c r="G350" s="6"/>
      <c r="H350" s="6"/>
      <c r="I350" s="6"/>
      <c r="J350" s="6"/>
      <c r="K350" s="6"/>
    </row>
    <row r="351" spans="1:11" ht="15.75">
      <c r="A351" s="234">
        <v>13</v>
      </c>
      <c r="B351" s="257" t="s">
        <v>133</v>
      </c>
      <c r="C351" s="257">
        <v>1</v>
      </c>
      <c r="D351" s="257" t="s">
        <v>134</v>
      </c>
      <c r="E351" s="257" t="s">
        <v>134</v>
      </c>
      <c r="F351" s="249">
        <v>0.84328999999999998</v>
      </c>
      <c r="G351" s="6"/>
      <c r="H351" s="6"/>
      <c r="I351" s="6"/>
      <c r="J351" s="6"/>
      <c r="K351" s="6"/>
    </row>
    <row r="352" spans="1:11" ht="15.75">
      <c r="A352" s="234">
        <v>14</v>
      </c>
      <c r="B352" s="257" t="s">
        <v>133</v>
      </c>
      <c r="C352" s="257">
        <v>2</v>
      </c>
      <c r="D352" s="257" t="s">
        <v>134</v>
      </c>
      <c r="E352" s="257" t="s">
        <v>134</v>
      </c>
      <c r="F352" s="249">
        <v>0.89571000000000001</v>
      </c>
      <c r="G352" s="6"/>
      <c r="H352" s="6"/>
      <c r="I352" s="6"/>
      <c r="J352" s="6"/>
      <c r="K352" s="6"/>
    </row>
    <row r="353" spans="1:11" ht="15.75">
      <c r="A353" s="234">
        <v>15</v>
      </c>
      <c r="B353" s="257" t="s">
        <v>133</v>
      </c>
      <c r="C353" s="257">
        <v>3</v>
      </c>
      <c r="D353" s="257" t="s">
        <v>134</v>
      </c>
      <c r="E353" s="257" t="s">
        <v>134</v>
      </c>
      <c r="F353" s="249">
        <v>0.90149999999999997</v>
      </c>
      <c r="G353" s="6"/>
      <c r="H353" s="6"/>
      <c r="I353" s="6"/>
      <c r="J353" s="6"/>
      <c r="K353" s="6"/>
    </row>
    <row r="354" spans="1:11" ht="15.75">
      <c r="A354" s="234">
        <v>16</v>
      </c>
      <c r="B354" s="257" t="s">
        <v>133</v>
      </c>
      <c r="C354" s="257">
        <v>4</v>
      </c>
      <c r="D354" s="257" t="s">
        <v>134</v>
      </c>
      <c r="E354" s="257" t="s">
        <v>134</v>
      </c>
      <c r="F354" s="249">
        <v>0.90149999999999997</v>
      </c>
      <c r="G354" s="6"/>
      <c r="H354" s="6"/>
      <c r="I354" s="6"/>
      <c r="J354" s="6"/>
      <c r="K354" s="6"/>
    </row>
    <row r="355" spans="1:11" ht="15.75">
      <c r="A355" s="234">
        <v>17</v>
      </c>
      <c r="B355" s="257" t="s">
        <v>133</v>
      </c>
      <c r="C355" s="257">
        <v>5</v>
      </c>
      <c r="D355" s="257" t="s">
        <v>134</v>
      </c>
      <c r="E355" s="257" t="s">
        <v>134</v>
      </c>
      <c r="F355" s="249">
        <v>0.90149999999999997</v>
      </c>
      <c r="G355" s="6"/>
      <c r="H355" s="6"/>
      <c r="I355" s="6"/>
      <c r="J355" s="6"/>
      <c r="K355" s="6"/>
    </row>
    <row r="356" spans="1:11" ht="16.5" thickBot="1">
      <c r="A356" s="245">
        <v>18</v>
      </c>
      <c r="B356" s="241" t="s">
        <v>133</v>
      </c>
      <c r="C356" s="241">
        <v>6</v>
      </c>
      <c r="D356" s="241" t="s">
        <v>134</v>
      </c>
      <c r="E356" s="241" t="s">
        <v>134</v>
      </c>
      <c r="F356" s="256">
        <v>0.90149999999999997</v>
      </c>
      <c r="G356" s="6"/>
      <c r="H356" s="6"/>
      <c r="I356" s="6"/>
      <c r="J356" s="6"/>
      <c r="K356" s="6"/>
    </row>
  </sheetData>
  <mergeCells count="78">
    <mergeCell ref="A8:D8"/>
    <mergeCell ref="A17:E17"/>
    <mergeCell ref="A18:A19"/>
    <mergeCell ref="C18:C19"/>
    <mergeCell ref="D18:D19"/>
    <mergeCell ref="E18:E19"/>
    <mergeCell ref="A31:K31"/>
    <mergeCell ref="A32:A35"/>
    <mergeCell ref="C32:C35"/>
    <mergeCell ref="D32:D35"/>
    <mergeCell ref="F32:F35"/>
    <mergeCell ref="G32:G35"/>
    <mergeCell ref="A51:B51"/>
    <mergeCell ref="A52:B52"/>
    <mergeCell ref="A53:B53"/>
    <mergeCell ref="A54:B54"/>
    <mergeCell ref="A55:B55"/>
    <mergeCell ref="C49:F49"/>
    <mergeCell ref="C50:C51"/>
    <mergeCell ref="D50:F50"/>
    <mergeCell ref="C52:C53"/>
    <mergeCell ref="C54:C55"/>
    <mergeCell ref="A56:B56"/>
    <mergeCell ref="C67:F67"/>
    <mergeCell ref="C68:C69"/>
    <mergeCell ref="D68:F68"/>
    <mergeCell ref="C70:C71"/>
    <mergeCell ref="A69:B69"/>
    <mergeCell ref="A70:B70"/>
    <mergeCell ref="A71:B71"/>
    <mergeCell ref="A73:B73"/>
    <mergeCell ref="A74:B74"/>
    <mergeCell ref="C85:F85"/>
    <mergeCell ref="C86:C87"/>
    <mergeCell ref="D86:F86"/>
    <mergeCell ref="C72:C73"/>
    <mergeCell ref="A72:B72"/>
    <mergeCell ref="C90:C91"/>
    <mergeCell ref="A87:B87"/>
    <mergeCell ref="A88:B88"/>
    <mergeCell ref="A89:B89"/>
    <mergeCell ref="A90:B90"/>
    <mergeCell ref="A91:B91"/>
    <mergeCell ref="C88:C89"/>
    <mergeCell ref="A92:B92"/>
    <mergeCell ref="C103:F103"/>
    <mergeCell ref="C104:C105"/>
    <mergeCell ref="D104:F104"/>
    <mergeCell ref="C106:C107"/>
    <mergeCell ref="A105:B105"/>
    <mergeCell ref="A106:B106"/>
    <mergeCell ref="A107:B107"/>
    <mergeCell ref="A109:B109"/>
    <mergeCell ref="A110:B110"/>
    <mergeCell ref="C121:F121"/>
    <mergeCell ref="C122:C123"/>
    <mergeCell ref="D122:F122"/>
    <mergeCell ref="C108:C109"/>
    <mergeCell ref="A108:B108"/>
    <mergeCell ref="C126:C127"/>
    <mergeCell ref="A123:B123"/>
    <mergeCell ref="A124:B124"/>
    <mergeCell ref="A125:B125"/>
    <mergeCell ref="A126:B126"/>
    <mergeCell ref="A127:B127"/>
    <mergeCell ref="C124:C125"/>
    <mergeCell ref="A145:B145"/>
    <mergeCell ref="A146:B146"/>
    <mergeCell ref="A128:B128"/>
    <mergeCell ref="C139:F139"/>
    <mergeCell ref="C140:C141"/>
    <mergeCell ref="D140:F140"/>
    <mergeCell ref="C142:C143"/>
    <mergeCell ref="C144:C145"/>
    <mergeCell ref="A141:B141"/>
    <mergeCell ref="A142:B142"/>
    <mergeCell ref="A143:B143"/>
    <mergeCell ref="A144:B1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
  <sheetViews>
    <sheetView zoomScaleNormal="100" workbookViewId="0">
      <pane ySplit="8" topLeftCell="A9" activePane="bottomLeft" state="frozen"/>
      <selection pane="bottomLeft" activeCell="C19" sqref="C19"/>
    </sheetView>
  </sheetViews>
  <sheetFormatPr defaultRowHeight="15"/>
  <cols>
    <col min="1" max="1" width="9.140625" style="9"/>
    <col min="2" max="2" width="12.85546875" style="10" customWidth="1"/>
    <col min="3" max="3" width="12.5703125" customWidth="1"/>
  </cols>
  <sheetData>
    <row r="1" spans="1:12">
      <c r="A1" s="9" t="s">
        <v>235</v>
      </c>
      <c r="B1" s="175" t="s">
        <v>8</v>
      </c>
      <c r="C1" s="7"/>
      <c r="D1" s="7"/>
      <c r="E1" s="7"/>
      <c r="F1" s="7"/>
      <c r="G1" s="6"/>
      <c r="H1" s="6"/>
      <c r="I1" s="6"/>
      <c r="J1" s="6"/>
    </row>
    <row r="2" spans="1:12">
      <c r="A2" s="4" t="s">
        <v>0</v>
      </c>
      <c r="B2" s="7"/>
      <c r="C2" s="7" t="s">
        <v>50</v>
      </c>
      <c r="D2" s="7"/>
      <c r="E2" s="7"/>
      <c r="F2" s="7"/>
      <c r="G2" s="6"/>
      <c r="H2" s="6"/>
      <c r="I2" s="6"/>
      <c r="J2" s="6"/>
    </row>
    <row r="3" spans="1:12" s="89" customFormat="1">
      <c r="A3" s="4"/>
      <c r="C3" s="89" t="s">
        <v>51</v>
      </c>
      <c r="G3" s="6"/>
      <c r="H3" s="6"/>
      <c r="I3" s="6"/>
      <c r="J3" s="6"/>
    </row>
    <row r="4" spans="1:12" ht="15.75" thickBot="1">
      <c r="C4" s="8"/>
      <c r="D4" s="7"/>
      <c r="E4" s="7"/>
      <c r="F4" s="7"/>
      <c r="G4" s="10"/>
      <c r="H4" s="6"/>
      <c r="I4" s="6"/>
      <c r="J4" s="6"/>
    </row>
    <row r="5" spans="1:12" ht="15" customHeight="1">
      <c r="A5" s="141" t="s">
        <v>5</v>
      </c>
      <c r="B5" s="139" t="s">
        <v>18</v>
      </c>
      <c r="C5" s="156" t="s">
        <v>1</v>
      </c>
      <c r="D5" s="157"/>
      <c r="E5" s="157"/>
      <c r="F5" s="157"/>
      <c r="G5" s="157"/>
      <c r="H5" s="157"/>
      <c r="I5" s="157"/>
      <c r="J5" s="158"/>
      <c r="K5" s="159" t="s">
        <v>9</v>
      </c>
      <c r="L5" s="160"/>
    </row>
    <row r="6" spans="1:12" ht="15.75" thickBot="1">
      <c r="A6" s="142"/>
      <c r="B6" s="140"/>
      <c r="C6" s="153" t="s">
        <v>2</v>
      </c>
      <c r="D6" s="154"/>
      <c r="E6" s="154"/>
      <c r="F6" s="154"/>
      <c r="G6" s="154"/>
      <c r="H6" s="154"/>
      <c r="I6" s="154"/>
      <c r="J6" s="155"/>
      <c r="K6" s="161"/>
      <c r="L6" s="162"/>
    </row>
    <row r="7" spans="1:12" ht="15.75" thickBot="1">
      <c r="A7" s="142"/>
      <c r="B7" s="140"/>
      <c r="C7" s="136" t="s">
        <v>6</v>
      </c>
      <c r="D7" s="137"/>
      <c r="E7" s="137"/>
      <c r="F7" s="138"/>
      <c r="G7" s="136" t="s">
        <v>7</v>
      </c>
      <c r="H7" s="137"/>
      <c r="I7" s="137"/>
      <c r="J7" s="138"/>
      <c r="K7" s="163"/>
      <c r="L7" s="164"/>
    </row>
    <row r="8" spans="1:12" ht="15.75" thickBot="1">
      <c r="A8" s="142"/>
      <c r="B8" s="140"/>
      <c r="C8" s="30" t="s">
        <v>3</v>
      </c>
      <c r="D8" s="31">
        <v>1</v>
      </c>
      <c r="E8" s="31">
        <v>2</v>
      </c>
      <c r="F8" s="32" t="s">
        <v>4</v>
      </c>
      <c r="G8" s="22" t="s">
        <v>3</v>
      </c>
      <c r="H8" s="21">
        <v>1</v>
      </c>
      <c r="I8" s="21">
        <v>2</v>
      </c>
      <c r="J8" s="25" t="s">
        <v>4</v>
      </c>
      <c r="K8" s="29" t="s">
        <v>10</v>
      </c>
      <c r="L8" s="29" t="s">
        <v>11</v>
      </c>
    </row>
    <row r="9" spans="1:12">
      <c r="A9" s="33" t="s">
        <v>12</v>
      </c>
      <c r="B9" s="34">
        <v>1994</v>
      </c>
      <c r="C9" s="143">
        <v>1</v>
      </c>
      <c r="D9" s="35">
        <v>104</v>
      </c>
      <c r="E9" s="35">
        <v>35</v>
      </c>
      <c r="F9" s="37">
        <v>139</v>
      </c>
      <c r="G9" s="152">
        <v>1</v>
      </c>
      <c r="H9" s="35">
        <v>103</v>
      </c>
      <c r="I9" s="35">
        <v>2</v>
      </c>
      <c r="J9" s="56">
        <v>105</v>
      </c>
      <c r="K9" s="52"/>
      <c r="L9" s="38"/>
    </row>
    <row r="10" spans="1:12">
      <c r="A10" s="39" t="s">
        <v>13</v>
      </c>
      <c r="B10" s="40"/>
      <c r="C10" s="144"/>
      <c r="D10" s="24">
        <v>74.819999999999993</v>
      </c>
      <c r="E10" s="24">
        <v>25.18</v>
      </c>
      <c r="F10" s="28">
        <v>100</v>
      </c>
      <c r="G10" s="149"/>
      <c r="H10" s="24">
        <v>98.1</v>
      </c>
      <c r="I10" s="24">
        <v>1.9</v>
      </c>
      <c r="J10" s="57">
        <v>100</v>
      </c>
      <c r="K10" s="42"/>
      <c r="L10" s="41"/>
    </row>
    <row r="11" spans="1:12">
      <c r="A11" s="39"/>
      <c r="B11" s="40"/>
      <c r="C11" s="145">
        <v>2</v>
      </c>
      <c r="D11" s="23">
        <v>27</v>
      </c>
      <c r="E11" s="23">
        <v>88</v>
      </c>
      <c r="F11" s="27">
        <v>115</v>
      </c>
      <c r="G11" s="60"/>
      <c r="H11" s="61"/>
      <c r="I11" s="61"/>
      <c r="J11" s="62"/>
      <c r="K11" s="42"/>
      <c r="L11" s="41"/>
    </row>
    <row r="12" spans="1:12">
      <c r="A12" s="39"/>
      <c r="B12" s="40"/>
      <c r="C12" s="144"/>
      <c r="D12" s="24">
        <v>23.48</v>
      </c>
      <c r="E12" s="24">
        <v>76.52</v>
      </c>
      <c r="F12" s="28">
        <v>100</v>
      </c>
      <c r="G12" s="60"/>
      <c r="H12" s="61"/>
      <c r="I12" s="61"/>
      <c r="J12" s="62"/>
      <c r="K12" s="42"/>
      <c r="L12" s="41"/>
    </row>
    <row r="13" spans="1:12">
      <c r="A13" s="39"/>
      <c r="B13" s="40"/>
      <c r="C13" s="146" t="s">
        <v>4</v>
      </c>
      <c r="D13" s="67">
        <v>131</v>
      </c>
      <c r="E13" s="67">
        <v>123</v>
      </c>
      <c r="F13" s="75">
        <v>254</v>
      </c>
      <c r="G13" s="150" t="s">
        <v>4</v>
      </c>
      <c r="H13" s="67">
        <v>103</v>
      </c>
      <c r="I13" s="67">
        <v>2</v>
      </c>
      <c r="J13" s="68">
        <v>105</v>
      </c>
      <c r="K13" s="42"/>
      <c r="L13" s="41"/>
    </row>
    <row r="14" spans="1:12">
      <c r="A14" s="39"/>
      <c r="B14" s="15"/>
      <c r="C14" s="147"/>
      <c r="D14" s="73">
        <v>51.57</v>
      </c>
      <c r="E14" s="73">
        <v>48.43</v>
      </c>
      <c r="F14" s="76">
        <v>100</v>
      </c>
      <c r="G14" s="151"/>
      <c r="H14" s="73">
        <v>98.1</v>
      </c>
      <c r="I14" s="73">
        <v>1.9</v>
      </c>
      <c r="J14" s="74">
        <v>100</v>
      </c>
      <c r="K14" s="53">
        <f>(D9+E11)/F13</f>
        <v>0.75590551181102361</v>
      </c>
      <c r="L14" s="43">
        <f>(H9+I11)/J13</f>
        <v>0.98095238095238091</v>
      </c>
    </row>
    <row r="15" spans="1:12">
      <c r="A15" s="39"/>
      <c r="B15" s="11">
        <v>1995</v>
      </c>
      <c r="C15" s="1">
        <v>1</v>
      </c>
      <c r="D15" s="3">
        <v>197</v>
      </c>
      <c r="E15" s="3">
        <v>47</v>
      </c>
      <c r="F15" s="50">
        <v>244</v>
      </c>
      <c r="G15" s="60"/>
      <c r="H15" s="61"/>
      <c r="I15" s="61"/>
      <c r="J15" s="62"/>
      <c r="K15" s="54"/>
      <c r="L15" s="44"/>
    </row>
    <row r="16" spans="1:12">
      <c r="A16" s="39"/>
      <c r="B16" s="16"/>
      <c r="C16" s="2"/>
      <c r="D16" s="5">
        <v>80.739999999999995</v>
      </c>
      <c r="E16" s="5">
        <v>19.260000000000002</v>
      </c>
      <c r="F16" s="51">
        <v>100</v>
      </c>
      <c r="G16" s="60"/>
      <c r="H16" s="61"/>
      <c r="I16" s="61"/>
      <c r="J16" s="62"/>
      <c r="K16" s="42"/>
      <c r="L16" s="41"/>
    </row>
    <row r="17" spans="1:12">
      <c r="A17" s="39"/>
      <c r="B17" s="16"/>
      <c r="C17" s="1">
        <v>2</v>
      </c>
      <c r="D17" s="3">
        <v>7</v>
      </c>
      <c r="E17" s="3">
        <v>48</v>
      </c>
      <c r="F17" s="50">
        <v>55</v>
      </c>
      <c r="G17" s="148">
        <v>2</v>
      </c>
      <c r="H17" s="23">
        <v>15</v>
      </c>
      <c r="I17" s="23">
        <v>45</v>
      </c>
      <c r="J17" s="59">
        <v>60</v>
      </c>
      <c r="K17" s="42"/>
      <c r="L17" s="41"/>
    </row>
    <row r="18" spans="1:12">
      <c r="A18" s="39"/>
      <c r="B18" s="16"/>
      <c r="C18" s="2"/>
      <c r="D18" s="5">
        <v>12.73</v>
      </c>
      <c r="E18" s="5">
        <v>87.27</v>
      </c>
      <c r="F18" s="51">
        <v>100</v>
      </c>
      <c r="G18" s="149"/>
      <c r="H18" s="24">
        <v>25</v>
      </c>
      <c r="I18" s="24">
        <v>75</v>
      </c>
      <c r="J18" s="57">
        <v>100</v>
      </c>
      <c r="K18" s="42"/>
      <c r="L18" s="41"/>
    </row>
    <row r="19" spans="1:12">
      <c r="A19" s="39"/>
      <c r="B19" s="16"/>
      <c r="C19" s="63" t="s">
        <v>4</v>
      </c>
      <c r="D19" s="64">
        <v>204</v>
      </c>
      <c r="E19" s="64">
        <v>95</v>
      </c>
      <c r="F19" s="65">
        <v>299</v>
      </c>
      <c r="G19" s="66" t="s">
        <v>4</v>
      </c>
      <c r="H19" s="67">
        <v>15</v>
      </c>
      <c r="I19" s="67">
        <v>45</v>
      </c>
      <c r="J19" s="68">
        <v>60</v>
      </c>
      <c r="K19" s="42"/>
      <c r="L19" s="41"/>
    </row>
    <row r="20" spans="1:12">
      <c r="A20" s="39"/>
      <c r="B20" s="15"/>
      <c r="C20" s="69"/>
      <c r="D20" s="70">
        <v>68.23</v>
      </c>
      <c r="E20" s="70">
        <v>31.77</v>
      </c>
      <c r="F20" s="71">
        <v>100</v>
      </c>
      <c r="G20" s="72"/>
      <c r="H20" s="73">
        <v>25</v>
      </c>
      <c r="I20" s="73">
        <v>75</v>
      </c>
      <c r="J20" s="74">
        <v>100</v>
      </c>
      <c r="K20" s="53">
        <f>(D15+E17)/F19</f>
        <v>0.8193979933110368</v>
      </c>
      <c r="L20" s="43">
        <f>(H15+I17)/J19</f>
        <v>0.75</v>
      </c>
    </row>
    <row r="21" spans="1:12">
      <c r="A21" s="39"/>
      <c r="B21" s="11">
        <v>1996</v>
      </c>
      <c r="C21" s="145">
        <v>1</v>
      </c>
      <c r="D21" s="23">
        <v>153</v>
      </c>
      <c r="E21" s="23">
        <v>43</v>
      </c>
      <c r="F21" s="27">
        <v>196</v>
      </c>
      <c r="G21" s="148">
        <v>1</v>
      </c>
      <c r="H21" s="23">
        <v>40</v>
      </c>
      <c r="I21" s="23">
        <v>8</v>
      </c>
      <c r="J21" s="59">
        <v>48</v>
      </c>
      <c r="K21" s="54"/>
      <c r="L21" s="44"/>
    </row>
    <row r="22" spans="1:12">
      <c r="A22" s="39"/>
      <c r="B22" s="16"/>
      <c r="C22" s="144"/>
      <c r="D22" s="24">
        <v>78.06</v>
      </c>
      <c r="E22" s="24">
        <v>21.94</v>
      </c>
      <c r="F22" s="28">
        <v>100</v>
      </c>
      <c r="G22" s="149"/>
      <c r="H22" s="24">
        <v>83.33</v>
      </c>
      <c r="I22" s="24">
        <v>16.670000000000002</v>
      </c>
      <c r="J22" s="57">
        <v>100</v>
      </c>
      <c r="K22" s="42"/>
      <c r="L22" s="41"/>
    </row>
    <row r="23" spans="1:12">
      <c r="A23" s="39"/>
      <c r="B23" s="16"/>
      <c r="C23" s="145">
        <v>2</v>
      </c>
      <c r="D23" s="23">
        <v>15</v>
      </c>
      <c r="E23" s="23">
        <v>100</v>
      </c>
      <c r="F23" s="27">
        <v>115</v>
      </c>
      <c r="G23" s="60"/>
      <c r="H23" s="61"/>
      <c r="I23" s="61"/>
      <c r="J23" s="62"/>
      <c r="K23" s="42"/>
      <c r="L23" s="41"/>
    </row>
    <row r="24" spans="1:12">
      <c r="A24" s="39"/>
      <c r="B24" s="16"/>
      <c r="C24" s="144"/>
      <c r="D24" s="24">
        <v>13.04</v>
      </c>
      <c r="E24" s="24">
        <v>86.96</v>
      </c>
      <c r="F24" s="28">
        <v>100</v>
      </c>
      <c r="G24" s="60"/>
      <c r="H24" s="61"/>
      <c r="I24" s="61"/>
      <c r="J24" s="62"/>
      <c r="K24" s="42"/>
      <c r="L24" s="41"/>
    </row>
    <row r="25" spans="1:12">
      <c r="A25" s="39"/>
      <c r="B25" s="16"/>
      <c r="C25" s="146" t="s">
        <v>4</v>
      </c>
      <c r="D25" s="67">
        <v>168</v>
      </c>
      <c r="E25" s="67">
        <v>143</v>
      </c>
      <c r="F25" s="75">
        <v>311</v>
      </c>
      <c r="G25" s="150" t="s">
        <v>4</v>
      </c>
      <c r="H25" s="67">
        <v>40</v>
      </c>
      <c r="I25" s="67">
        <v>8</v>
      </c>
      <c r="J25" s="68">
        <v>48</v>
      </c>
      <c r="K25" s="42"/>
      <c r="L25" s="41"/>
    </row>
    <row r="26" spans="1:12">
      <c r="A26" s="39"/>
      <c r="B26" s="15"/>
      <c r="C26" s="147"/>
      <c r="D26" s="73">
        <v>54.02</v>
      </c>
      <c r="E26" s="73">
        <v>45.98</v>
      </c>
      <c r="F26" s="76">
        <v>100</v>
      </c>
      <c r="G26" s="151"/>
      <c r="H26" s="73">
        <v>83.33</v>
      </c>
      <c r="I26" s="73">
        <v>16.670000000000002</v>
      </c>
      <c r="J26" s="74">
        <v>100</v>
      </c>
      <c r="K26" s="53">
        <f>(D21+E23)/F25</f>
        <v>0.81350482315112538</v>
      </c>
      <c r="L26" s="43">
        <f>(H21+I23)/J25</f>
        <v>0.83333333333333337</v>
      </c>
    </row>
    <row r="27" spans="1:12">
      <c r="A27" s="39"/>
      <c r="B27" s="40">
        <v>1997</v>
      </c>
      <c r="C27" s="145">
        <v>1</v>
      </c>
      <c r="D27" s="23">
        <v>192</v>
      </c>
      <c r="E27" s="23">
        <v>52</v>
      </c>
      <c r="F27" s="27">
        <v>244</v>
      </c>
      <c r="G27" s="60"/>
      <c r="H27" s="61"/>
      <c r="I27" s="61"/>
      <c r="J27" s="62"/>
      <c r="K27" s="54"/>
      <c r="L27" s="44"/>
    </row>
    <row r="28" spans="1:12">
      <c r="A28" s="39"/>
      <c r="B28" s="40"/>
      <c r="C28" s="144"/>
      <c r="D28" s="24">
        <v>78.69</v>
      </c>
      <c r="E28" s="24">
        <v>21.31</v>
      </c>
      <c r="F28" s="28">
        <v>100</v>
      </c>
      <c r="G28" s="60"/>
      <c r="H28" s="61"/>
      <c r="I28" s="61"/>
      <c r="J28" s="62"/>
      <c r="K28" s="42"/>
      <c r="L28" s="41"/>
    </row>
    <row r="29" spans="1:12">
      <c r="A29" s="39"/>
      <c r="B29" s="40"/>
      <c r="C29" s="145">
        <v>2</v>
      </c>
      <c r="D29" s="23">
        <v>14</v>
      </c>
      <c r="E29" s="23">
        <v>90</v>
      </c>
      <c r="F29" s="27">
        <v>104</v>
      </c>
      <c r="G29" s="148">
        <v>2</v>
      </c>
      <c r="H29" s="23">
        <v>0</v>
      </c>
      <c r="I29" s="23">
        <v>11</v>
      </c>
      <c r="J29" s="59">
        <v>11</v>
      </c>
      <c r="K29" s="42"/>
      <c r="L29" s="41"/>
    </row>
    <row r="30" spans="1:12">
      <c r="A30" s="39"/>
      <c r="B30" s="40"/>
      <c r="C30" s="144"/>
      <c r="D30" s="24">
        <v>13.46</v>
      </c>
      <c r="E30" s="24">
        <v>86.54</v>
      </c>
      <c r="F30" s="28">
        <v>100</v>
      </c>
      <c r="G30" s="149"/>
      <c r="H30" s="24">
        <v>0</v>
      </c>
      <c r="I30" s="24">
        <v>100</v>
      </c>
      <c r="J30" s="57">
        <v>100</v>
      </c>
      <c r="K30" s="42"/>
      <c r="L30" s="41"/>
    </row>
    <row r="31" spans="1:12">
      <c r="A31" s="39"/>
      <c r="B31" s="40"/>
      <c r="C31" s="146" t="s">
        <v>4</v>
      </c>
      <c r="D31" s="67">
        <v>206</v>
      </c>
      <c r="E31" s="67">
        <v>142</v>
      </c>
      <c r="F31" s="75">
        <v>348</v>
      </c>
      <c r="G31" s="150" t="s">
        <v>4</v>
      </c>
      <c r="H31" s="67">
        <v>0</v>
      </c>
      <c r="I31" s="67">
        <v>11</v>
      </c>
      <c r="J31" s="68">
        <v>11</v>
      </c>
      <c r="K31" s="42"/>
      <c r="L31" s="41"/>
    </row>
    <row r="32" spans="1:12">
      <c r="A32" s="39"/>
      <c r="B32" s="15"/>
      <c r="C32" s="147"/>
      <c r="D32" s="73">
        <v>59.2</v>
      </c>
      <c r="E32" s="73">
        <v>40.799999999999997</v>
      </c>
      <c r="F32" s="76">
        <v>100</v>
      </c>
      <c r="G32" s="151"/>
      <c r="H32" s="73">
        <v>0</v>
      </c>
      <c r="I32" s="73">
        <v>100</v>
      </c>
      <c r="J32" s="74">
        <v>100</v>
      </c>
      <c r="K32" s="53">
        <f>(D27+E29)/F31</f>
        <v>0.81034482758620685</v>
      </c>
      <c r="L32" s="43">
        <f>(H27+I29)/J31</f>
        <v>1</v>
      </c>
    </row>
    <row r="33" spans="1:12">
      <c r="A33" s="39"/>
      <c r="B33" s="16">
        <v>1998</v>
      </c>
      <c r="C33" s="145">
        <v>1</v>
      </c>
      <c r="D33" s="23">
        <v>137</v>
      </c>
      <c r="E33" s="23">
        <v>16</v>
      </c>
      <c r="F33" s="27">
        <v>153</v>
      </c>
      <c r="G33" s="148">
        <v>1</v>
      </c>
      <c r="H33" s="23">
        <v>35</v>
      </c>
      <c r="I33" s="23">
        <v>56</v>
      </c>
      <c r="J33" s="59">
        <v>91</v>
      </c>
      <c r="K33" s="54"/>
      <c r="L33" s="44"/>
    </row>
    <row r="34" spans="1:12">
      <c r="A34" s="39"/>
      <c r="B34" s="16"/>
      <c r="C34" s="144"/>
      <c r="D34" s="24">
        <v>89.54</v>
      </c>
      <c r="E34" s="24">
        <v>10.46</v>
      </c>
      <c r="F34" s="28">
        <v>100</v>
      </c>
      <c r="G34" s="149"/>
      <c r="H34" s="24">
        <v>38.46</v>
      </c>
      <c r="I34" s="24">
        <v>61.54</v>
      </c>
      <c r="J34" s="57">
        <v>100</v>
      </c>
      <c r="K34" s="42"/>
      <c r="L34" s="41"/>
    </row>
    <row r="35" spans="1:12">
      <c r="A35" s="39"/>
      <c r="B35" s="16"/>
      <c r="C35" s="145">
        <v>2</v>
      </c>
      <c r="D35" s="23">
        <v>12</v>
      </c>
      <c r="E35" s="23">
        <v>103</v>
      </c>
      <c r="F35" s="27">
        <v>115</v>
      </c>
      <c r="G35" s="60"/>
      <c r="H35" s="61"/>
      <c r="I35" s="61"/>
      <c r="J35" s="62"/>
      <c r="K35" s="42"/>
      <c r="L35" s="41"/>
    </row>
    <row r="36" spans="1:12">
      <c r="A36" s="39"/>
      <c r="B36" s="16"/>
      <c r="C36" s="144"/>
      <c r="D36" s="24">
        <v>10.43</v>
      </c>
      <c r="E36" s="24">
        <v>89.57</v>
      </c>
      <c r="F36" s="28">
        <v>100</v>
      </c>
      <c r="G36" s="60"/>
      <c r="H36" s="61"/>
      <c r="I36" s="61"/>
      <c r="J36" s="62"/>
      <c r="K36" s="42"/>
      <c r="L36" s="41"/>
    </row>
    <row r="37" spans="1:12">
      <c r="A37" s="39"/>
      <c r="B37" s="16"/>
      <c r="C37" s="146" t="s">
        <v>4</v>
      </c>
      <c r="D37" s="67">
        <v>149</v>
      </c>
      <c r="E37" s="67">
        <v>119</v>
      </c>
      <c r="F37" s="75">
        <v>268</v>
      </c>
      <c r="G37" s="150" t="s">
        <v>4</v>
      </c>
      <c r="H37" s="67">
        <v>35</v>
      </c>
      <c r="I37" s="67">
        <v>56</v>
      </c>
      <c r="J37" s="68">
        <v>91</v>
      </c>
      <c r="K37" s="42"/>
      <c r="L37" s="41"/>
    </row>
    <row r="38" spans="1:12">
      <c r="A38" s="39"/>
      <c r="B38" s="15"/>
      <c r="C38" s="147"/>
      <c r="D38" s="73">
        <v>55.6</v>
      </c>
      <c r="E38" s="73">
        <v>44.4</v>
      </c>
      <c r="F38" s="76">
        <v>100</v>
      </c>
      <c r="G38" s="151"/>
      <c r="H38" s="73">
        <v>38.46</v>
      </c>
      <c r="I38" s="73">
        <v>61.54</v>
      </c>
      <c r="J38" s="74">
        <v>100</v>
      </c>
      <c r="K38" s="53">
        <f>(D33+E35)/F37</f>
        <v>0.89552238805970152</v>
      </c>
      <c r="L38" s="43">
        <f>(H33+I35)/J37</f>
        <v>0.38461538461538464</v>
      </c>
    </row>
    <row r="39" spans="1:12">
      <c r="A39" s="39"/>
      <c r="B39" s="11">
        <v>2000</v>
      </c>
      <c r="C39" s="145">
        <v>1</v>
      </c>
      <c r="D39" s="23">
        <v>199</v>
      </c>
      <c r="E39" s="23">
        <v>45</v>
      </c>
      <c r="F39" s="27">
        <v>244</v>
      </c>
      <c r="G39" s="60"/>
      <c r="H39" s="61"/>
      <c r="I39" s="61"/>
      <c r="J39" s="62"/>
      <c r="K39" s="54"/>
      <c r="L39" s="44"/>
    </row>
    <row r="40" spans="1:12">
      <c r="A40" s="39"/>
      <c r="B40" s="16"/>
      <c r="C40" s="144"/>
      <c r="D40" s="24">
        <v>81.56</v>
      </c>
      <c r="E40" s="24">
        <v>18.440000000000001</v>
      </c>
      <c r="F40" s="28">
        <v>100</v>
      </c>
      <c r="G40" s="60"/>
      <c r="H40" s="61"/>
      <c r="I40" s="61"/>
      <c r="J40" s="62"/>
      <c r="K40" s="42"/>
      <c r="L40" s="41"/>
    </row>
    <row r="41" spans="1:12">
      <c r="A41" s="39"/>
      <c r="B41" s="16"/>
      <c r="C41" s="145">
        <v>2</v>
      </c>
      <c r="D41" s="23">
        <v>9</v>
      </c>
      <c r="E41" s="23">
        <v>62</v>
      </c>
      <c r="F41" s="27">
        <v>71</v>
      </c>
      <c r="G41" s="148">
        <v>2</v>
      </c>
      <c r="H41" s="23">
        <v>14</v>
      </c>
      <c r="I41" s="23">
        <v>30</v>
      </c>
      <c r="J41" s="59">
        <v>44</v>
      </c>
      <c r="K41" s="42"/>
      <c r="L41" s="41"/>
    </row>
    <row r="42" spans="1:12">
      <c r="A42" s="39"/>
      <c r="B42" s="16"/>
      <c r="C42" s="144"/>
      <c r="D42" s="24">
        <v>12.68</v>
      </c>
      <c r="E42" s="24">
        <v>87.32</v>
      </c>
      <c r="F42" s="28">
        <v>100</v>
      </c>
      <c r="G42" s="149"/>
      <c r="H42" s="24">
        <v>31.82</v>
      </c>
      <c r="I42" s="24">
        <v>68.180000000000007</v>
      </c>
      <c r="J42" s="57">
        <v>100</v>
      </c>
      <c r="K42" s="42"/>
      <c r="L42" s="41"/>
    </row>
    <row r="43" spans="1:12">
      <c r="A43" s="39"/>
      <c r="B43" s="16"/>
      <c r="C43" s="146" t="s">
        <v>4</v>
      </c>
      <c r="D43" s="67">
        <v>208</v>
      </c>
      <c r="E43" s="67">
        <v>107</v>
      </c>
      <c r="F43" s="75">
        <v>315</v>
      </c>
      <c r="G43" s="150" t="s">
        <v>4</v>
      </c>
      <c r="H43" s="67">
        <v>14</v>
      </c>
      <c r="I43" s="67">
        <v>30</v>
      </c>
      <c r="J43" s="68">
        <v>44</v>
      </c>
      <c r="K43" s="42"/>
      <c r="L43" s="41"/>
    </row>
    <row r="44" spans="1:12">
      <c r="A44" s="45"/>
      <c r="B44" s="15"/>
      <c r="C44" s="147"/>
      <c r="D44" s="73">
        <v>66.03</v>
      </c>
      <c r="E44" s="73">
        <v>33.97</v>
      </c>
      <c r="F44" s="76">
        <v>100</v>
      </c>
      <c r="G44" s="151"/>
      <c r="H44" s="73">
        <v>31.82</v>
      </c>
      <c r="I44" s="73">
        <v>68.180000000000007</v>
      </c>
      <c r="J44" s="74">
        <v>100</v>
      </c>
      <c r="K44" s="53">
        <f>(D39+E41)/F43</f>
        <v>0.82857142857142863</v>
      </c>
      <c r="L44" s="43">
        <f>(H39+I41)/J43</f>
        <v>0.68181818181818177</v>
      </c>
    </row>
    <row r="45" spans="1:12">
      <c r="A45" s="46" t="s">
        <v>14</v>
      </c>
      <c r="B45" s="13">
        <v>1999</v>
      </c>
      <c r="C45" s="145">
        <v>1</v>
      </c>
      <c r="D45" s="23">
        <v>987</v>
      </c>
      <c r="E45" s="23">
        <v>99</v>
      </c>
      <c r="F45" s="27">
        <v>1086</v>
      </c>
      <c r="G45" s="148">
        <v>1</v>
      </c>
      <c r="H45" s="23">
        <v>80</v>
      </c>
      <c r="I45" s="23">
        <v>23</v>
      </c>
      <c r="J45" s="59">
        <v>103</v>
      </c>
      <c r="K45" s="54"/>
      <c r="L45" s="44"/>
    </row>
    <row r="46" spans="1:12">
      <c r="A46" s="39" t="s">
        <v>15</v>
      </c>
      <c r="B46" s="12"/>
      <c r="C46" s="144"/>
      <c r="D46" s="24">
        <v>90.88</v>
      </c>
      <c r="E46" s="24">
        <v>9.1199999999999992</v>
      </c>
      <c r="F46" s="28">
        <v>100</v>
      </c>
      <c r="G46" s="149"/>
      <c r="H46" s="24">
        <v>77.67</v>
      </c>
      <c r="I46" s="24">
        <v>22.33</v>
      </c>
      <c r="J46" s="57">
        <v>100</v>
      </c>
      <c r="K46" s="42"/>
      <c r="L46" s="41"/>
    </row>
    <row r="47" spans="1:12">
      <c r="A47" s="39"/>
      <c r="B47" s="12"/>
      <c r="C47" s="145">
        <v>2</v>
      </c>
      <c r="D47" s="23">
        <v>59</v>
      </c>
      <c r="E47" s="23">
        <v>669</v>
      </c>
      <c r="F47" s="27">
        <v>728</v>
      </c>
      <c r="G47" s="148">
        <v>2</v>
      </c>
      <c r="H47" s="23">
        <v>4</v>
      </c>
      <c r="I47" s="23">
        <v>52</v>
      </c>
      <c r="J47" s="59">
        <v>56</v>
      </c>
      <c r="K47" s="42"/>
      <c r="L47" s="41"/>
    </row>
    <row r="48" spans="1:12">
      <c r="A48" s="39"/>
      <c r="B48" s="12"/>
      <c r="C48" s="144"/>
      <c r="D48" s="24">
        <v>8.1</v>
      </c>
      <c r="E48" s="24">
        <v>91.9</v>
      </c>
      <c r="F48" s="28">
        <v>100</v>
      </c>
      <c r="G48" s="149"/>
      <c r="H48" s="24">
        <v>7.14</v>
      </c>
      <c r="I48" s="24">
        <v>92.86</v>
      </c>
      <c r="J48" s="57">
        <v>100</v>
      </c>
      <c r="K48" s="42"/>
      <c r="L48" s="41"/>
    </row>
    <row r="49" spans="1:12">
      <c r="A49" s="39"/>
      <c r="B49" s="12"/>
      <c r="C49" s="146" t="s">
        <v>4</v>
      </c>
      <c r="D49" s="67">
        <v>1046</v>
      </c>
      <c r="E49" s="67">
        <v>768</v>
      </c>
      <c r="F49" s="75">
        <v>1814</v>
      </c>
      <c r="G49" s="150" t="s">
        <v>4</v>
      </c>
      <c r="H49" s="67">
        <v>84</v>
      </c>
      <c r="I49" s="67">
        <v>75</v>
      </c>
      <c r="J49" s="68">
        <v>159</v>
      </c>
      <c r="K49" s="42"/>
      <c r="L49" s="41"/>
    </row>
    <row r="50" spans="1:12">
      <c r="A50" s="39"/>
      <c r="B50" s="14"/>
      <c r="C50" s="147"/>
      <c r="D50" s="73">
        <v>57.66</v>
      </c>
      <c r="E50" s="73">
        <v>42.34</v>
      </c>
      <c r="F50" s="76">
        <v>100</v>
      </c>
      <c r="G50" s="151"/>
      <c r="H50" s="73">
        <v>52.83</v>
      </c>
      <c r="I50" s="73">
        <v>47.17</v>
      </c>
      <c r="J50" s="74">
        <v>100</v>
      </c>
      <c r="K50" s="53">
        <f>(D45+E47)/F49</f>
        <v>0.91289966923925026</v>
      </c>
      <c r="L50" s="43">
        <f>(H45+I47)/J49</f>
        <v>0.83018867924528306</v>
      </c>
    </row>
    <row r="51" spans="1:12">
      <c r="A51" s="39"/>
      <c r="B51" s="13">
        <v>2000</v>
      </c>
      <c r="C51" s="145">
        <v>1</v>
      </c>
      <c r="D51" s="23">
        <v>882</v>
      </c>
      <c r="E51" s="23">
        <v>101</v>
      </c>
      <c r="F51" s="27">
        <v>983</v>
      </c>
      <c r="G51" s="148">
        <v>1</v>
      </c>
      <c r="H51" s="23">
        <v>192</v>
      </c>
      <c r="I51" s="23">
        <v>14</v>
      </c>
      <c r="J51" s="59">
        <v>206</v>
      </c>
      <c r="K51" s="54"/>
      <c r="L51" s="44"/>
    </row>
    <row r="52" spans="1:12">
      <c r="A52" s="39"/>
      <c r="B52" s="12"/>
      <c r="C52" s="144"/>
      <c r="D52" s="24">
        <v>89.73</v>
      </c>
      <c r="E52" s="24">
        <v>10.27</v>
      </c>
      <c r="F52" s="28">
        <v>100</v>
      </c>
      <c r="G52" s="149"/>
      <c r="H52" s="24">
        <v>93.2</v>
      </c>
      <c r="I52" s="24">
        <v>6.8</v>
      </c>
      <c r="J52" s="57">
        <v>100</v>
      </c>
      <c r="K52" s="42"/>
      <c r="L52" s="41"/>
    </row>
    <row r="53" spans="1:12">
      <c r="A53" s="39"/>
      <c r="B53" s="12"/>
      <c r="C53" s="145">
        <v>2</v>
      </c>
      <c r="D53" s="23">
        <v>60</v>
      </c>
      <c r="E53" s="23">
        <v>665</v>
      </c>
      <c r="F53" s="27">
        <v>725</v>
      </c>
      <c r="G53" s="148">
        <v>2</v>
      </c>
      <c r="H53" s="23">
        <v>6</v>
      </c>
      <c r="I53" s="23">
        <v>53</v>
      </c>
      <c r="J53" s="59">
        <v>59</v>
      </c>
      <c r="K53" s="42"/>
      <c r="L53" s="41"/>
    </row>
    <row r="54" spans="1:12">
      <c r="A54" s="39"/>
      <c r="B54" s="12"/>
      <c r="C54" s="144"/>
      <c r="D54" s="24">
        <v>8.2799999999999994</v>
      </c>
      <c r="E54" s="24">
        <v>91.72</v>
      </c>
      <c r="F54" s="28">
        <v>100</v>
      </c>
      <c r="G54" s="149"/>
      <c r="H54" s="24">
        <v>10.17</v>
      </c>
      <c r="I54" s="24">
        <v>89.83</v>
      </c>
      <c r="J54" s="57">
        <v>100</v>
      </c>
      <c r="K54" s="42"/>
      <c r="L54" s="41"/>
    </row>
    <row r="55" spans="1:12">
      <c r="A55" s="39"/>
      <c r="B55" s="12"/>
      <c r="C55" s="146" t="s">
        <v>4</v>
      </c>
      <c r="D55" s="67">
        <v>942</v>
      </c>
      <c r="E55" s="67">
        <v>766</v>
      </c>
      <c r="F55" s="75">
        <v>1708</v>
      </c>
      <c r="G55" s="150" t="s">
        <v>4</v>
      </c>
      <c r="H55" s="67">
        <v>198</v>
      </c>
      <c r="I55" s="67">
        <v>67</v>
      </c>
      <c r="J55" s="68">
        <v>265</v>
      </c>
      <c r="K55" s="42"/>
      <c r="L55" s="41"/>
    </row>
    <row r="56" spans="1:12">
      <c r="A56" s="39"/>
      <c r="B56" s="14"/>
      <c r="C56" s="147"/>
      <c r="D56" s="73">
        <v>55.15</v>
      </c>
      <c r="E56" s="73">
        <v>44.85</v>
      </c>
      <c r="F56" s="76">
        <v>100</v>
      </c>
      <c r="G56" s="151"/>
      <c r="H56" s="73">
        <v>74.72</v>
      </c>
      <c r="I56" s="73">
        <v>25.28</v>
      </c>
      <c r="J56" s="74">
        <v>100</v>
      </c>
      <c r="K56" s="53">
        <f>(D51+E53)/F55</f>
        <v>0.90573770491803274</v>
      </c>
      <c r="L56" s="43">
        <f>(H51+I53)/J55</f>
        <v>0.92452830188679247</v>
      </c>
    </row>
    <row r="57" spans="1:12">
      <c r="A57" s="39"/>
      <c r="B57" s="13">
        <v>2001</v>
      </c>
      <c r="C57" s="145">
        <v>1</v>
      </c>
      <c r="D57" s="23">
        <v>935</v>
      </c>
      <c r="E57" s="23">
        <v>95</v>
      </c>
      <c r="F57" s="27">
        <v>1030</v>
      </c>
      <c r="G57" s="148">
        <v>1</v>
      </c>
      <c r="H57" s="23">
        <v>135</v>
      </c>
      <c r="I57" s="23">
        <v>24</v>
      </c>
      <c r="J57" s="59">
        <v>159</v>
      </c>
      <c r="K57" s="54"/>
      <c r="L57" s="44"/>
    </row>
    <row r="58" spans="1:12">
      <c r="A58" s="39"/>
      <c r="B58" s="12"/>
      <c r="C58" s="144"/>
      <c r="D58" s="24">
        <v>90.78</v>
      </c>
      <c r="E58" s="24">
        <v>9.2200000000000006</v>
      </c>
      <c r="F58" s="28">
        <v>100</v>
      </c>
      <c r="G58" s="149"/>
      <c r="H58" s="24">
        <v>84.91</v>
      </c>
      <c r="I58" s="24">
        <v>15.09</v>
      </c>
      <c r="J58" s="57">
        <v>100</v>
      </c>
      <c r="K58" s="42"/>
      <c r="L58" s="41"/>
    </row>
    <row r="59" spans="1:12">
      <c r="A59" s="39"/>
      <c r="B59" s="12"/>
      <c r="C59" s="145">
        <v>2</v>
      </c>
      <c r="D59" s="23">
        <v>58</v>
      </c>
      <c r="E59" s="23">
        <v>665</v>
      </c>
      <c r="F59" s="27">
        <v>723</v>
      </c>
      <c r="G59" s="148">
        <v>2</v>
      </c>
      <c r="H59" s="23">
        <v>8</v>
      </c>
      <c r="I59" s="23">
        <v>53</v>
      </c>
      <c r="J59" s="59">
        <v>61</v>
      </c>
      <c r="K59" s="42"/>
      <c r="L59" s="41"/>
    </row>
    <row r="60" spans="1:12">
      <c r="A60" s="39"/>
      <c r="B60" s="12"/>
      <c r="C60" s="144"/>
      <c r="D60" s="24">
        <v>8.02</v>
      </c>
      <c r="E60" s="24">
        <v>91.98</v>
      </c>
      <c r="F60" s="28">
        <v>100</v>
      </c>
      <c r="G60" s="149"/>
      <c r="H60" s="24">
        <v>13.11</v>
      </c>
      <c r="I60" s="24">
        <v>86.89</v>
      </c>
      <c r="J60" s="57">
        <v>100</v>
      </c>
      <c r="K60" s="42"/>
      <c r="L60" s="41"/>
    </row>
    <row r="61" spans="1:12">
      <c r="A61" s="39"/>
      <c r="B61" s="12"/>
      <c r="C61" s="146" t="s">
        <v>4</v>
      </c>
      <c r="D61" s="67">
        <v>993</v>
      </c>
      <c r="E61" s="67">
        <v>760</v>
      </c>
      <c r="F61" s="75">
        <v>1753</v>
      </c>
      <c r="G61" s="150" t="s">
        <v>4</v>
      </c>
      <c r="H61" s="67">
        <v>143</v>
      </c>
      <c r="I61" s="67">
        <v>77</v>
      </c>
      <c r="J61" s="68">
        <v>220</v>
      </c>
      <c r="K61" s="42"/>
      <c r="L61" s="41"/>
    </row>
    <row r="62" spans="1:12">
      <c r="A62" s="39"/>
      <c r="B62" s="14"/>
      <c r="C62" s="147"/>
      <c r="D62" s="73">
        <v>56.65</v>
      </c>
      <c r="E62" s="73">
        <v>43.35</v>
      </c>
      <c r="F62" s="76">
        <v>100</v>
      </c>
      <c r="G62" s="151"/>
      <c r="H62" s="73">
        <v>65</v>
      </c>
      <c r="I62" s="73">
        <v>35</v>
      </c>
      <c r="J62" s="74">
        <v>100</v>
      </c>
      <c r="K62" s="53">
        <f>(D57+E59)/F61</f>
        <v>0.91272104962920708</v>
      </c>
      <c r="L62" s="43">
        <f>(H57+I59)/J61</f>
        <v>0.8545454545454545</v>
      </c>
    </row>
    <row r="63" spans="1:12">
      <c r="A63" s="39"/>
      <c r="B63" s="13">
        <v>2002</v>
      </c>
      <c r="C63" s="145">
        <v>1</v>
      </c>
      <c r="D63" s="23">
        <v>982</v>
      </c>
      <c r="E63" s="23">
        <v>107</v>
      </c>
      <c r="F63" s="27">
        <v>1089</v>
      </c>
      <c r="G63" s="148">
        <v>1</v>
      </c>
      <c r="H63" s="23">
        <v>88</v>
      </c>
      <c r="I63" s="23">
        <v>12</v>
      </c>
      <c r="J63" s="59">
        <v>100</v>
      </c>
      <c r="K63" s="54"/>
      <c r="L63" s="44"/>
    </row>
    <row r="64" spans="1:12">
      <c r="A64" s="39"/>
      <c r="B64" s="12"/>
      <c r="C64" s="144"/>
      <c r="D64" s="24">
        <v>90.17</v>
      </c>
      <c r="E64" s="24">
        <v>9.83</v>
      </c>
      <c r="F64" s="28">
        <v>100</v>
      </c>
      <c r="G64" s="149"/>
      <c r="H64" s="24">
        <v>88</v>
      </c>
      <c r="I64" s="24">
        <v>12</v>
      </c>
      <c r="J64" s="57">
        <v>100</v>
      </c>
      <c r="K64" s="42"/>
      <c r="L64" s="41"/>
    </row>
    <row r="65" spans="1:12">
      <c r="A65" s="39"/>
      <c r="B65" s="12"/>
      <c r="C65" s="145">
        <v>2</v>
      </c>
      <c r="D65" s="23">
        <v>57</v>
      </c>
      <c r="E65" s="23">
        <v>590</v>
      </c>
      <c r="F65" s="27">
        <v>647</v>
      </c>
      <c r="G65" s="148">
        <v>2</v>
      </c>
      <c r="H65" s="23">
        <v>9</v>
      </c>
      <c r="I65" s="23">
        <v>128</v>
      </c>
      <c r="J65" s="59">
        <v>137</v>
      </c>
      <c r="K65" s="42"/>
      <c r="L65" s="41"/>
    </row>
    <row r="66" spans="1:12">
      <c r="A66" s="39"/>
      <c r="B66" s="12"/>
      <c r="C66" s="144"/>
      <c r="D66" s="24">
        <v>8.81</v>
      </c>
      <c r="E66" s="24">
        <v>91.19</v>
      </c>
      <c r="F66" s="28">
        <v>100</v>
      </c>
      <c r="G66" s="149"/>
      <c r="H66" s="24">
        <v>6.57</v>
      </c>
      <c r="I66" s="24">
        <v>93.43</v>
      </c>
      <c r="J66" s="57">
        <v>100</v>
      </c>
      <c r="K66" s="42"/>
      <c r="L66" s="41"/>
    </row>
    <row r="67" spans="1:12">
      <c r="A67" s="39"/>
      <c r="B67" s="12"/>
      <c r="C67" s="146" t="s">
        <v>4</v>
      </c>
      <c r="D67" s="67">
        <v>1039</v>
      </c>
      <c r="E67" s="67">
        <v>697</v>
      </c>
      <c r="F67" s="75">
        <v>1736</v>
      </c>
      <c r="G67" s="150" t="s">
        <v>4</v>
      </c>
      <c r="H67" s="67">
        <v>97</v>
      </c>
      <c r="I67" s="67">
        <v>140</v>
      </c>
      <c r="J67" s="68">
        <v>237</v>
      </c>
      <c r="K67" s="42"/>
      <c r="L67" s="41"/>
    </row>
    <row r="68" spans="1:12">
      <c r="A68" s="39"/>
      <c r="B68" s="14"/>
      <c r="C68" s="147"/>
      <c r="D68" s="73">
        <v>59.85</v>
      </c>
      <c r="E68" s="73">
        <v>40.15</v>
      </c>
      <c r="F68" s="76">
        <v>100</v>
      </c>
      <c r="G68" s="151"/>
      <c r="H68" s="73">
        <v>40.93</v>
      </c>
      <c r="I68" s="73">
        <v>59.07</v>
      </c>
      <c r="J68" s="74">
        <v>100</v>
      </c>
      <c r="K68" s="53">
        <f>(D63+E65)/F67</f>
        <v>0.90552995391705071</v>
      </c>
      <c r="L68" s="43">
        <f>(H63+I65)/J67</f>
        <v>0.91139240506329111</v>
      </c>
    </row>
    <row r="69" spans="1:12">
      <c r="A69" s="39"/>
      <c r="B69" s="40">
        <v>2003</v>
      </c>
      <c r="C69" s="145">
        <v>1</v>
      </c>
      <c r="D69" s="23">
        <v>900</v>
      </c>
      <c r="E69" s="23">
        <v>106</v>
      </c>
      <c r="F69" s="27">
        <v>1006</v>
      </c>
      <c r="G69" s="148">
        <v>1</v>
      </c>
      <c r="H69" s="23">
        <v>176</v>
      </c>
      <c r="I69" s="23">
        <v>7</v>
      </c>
      <c r="J69" s="59">
        <v>183</v>
      </c>
      <c r="K69" s="54"/>
      <c r="L69" s="44"/>
    </row>
    <row r="70" spans="1:12">
      <c r="A70" s="39"/>
      <c r="B70" s="40"/>
      <c r="C70" s="144"/>
      <c r="D70" s="24">
        <v>89.46</v>
      </c>
      <c r="E70" s="24">
        <v>10.54</v>
      </c>
      <c r="F70" s="28">
        <v>100</v>
      </c>
      <c r="G70" s="149"/>
      <c r="H70" s="24">
        <v>96.17</v>
      </c>
      <c r="I70" s="24">
        <v>3.83</v>
      </c>
      <c r="J70" s="57">
        <v>100</v>
      </c>
      <c r="K70" s="42"/>
      <c r="L70" s="41"/>
    </row>
    <row r="71" spans="1:12">
      <c r="A71" s="39"/>
      <c r="B71" s="40"/>
      <c r="C71" s="145">
        <v>2</v>
      </c>
      <c r="D71" s="23">
        <v>54</v>
      </c>
      <c r="E71" s="23">
        <v>596</v>
      </c>
      <c r="F71" s="27">
        <v>650</v>
      </c>
      <c r="G71" s="148">
        <v>2</v>
      </c>
      <c r="H71" s="23">
        <v>14</v>
      </c>
      <c r="I71" s="23">
        <v>120</v>
      </c>
      <c r="J71" s="59">
        <v>134</v>
      </c>
      <c r="K71" s="42"/>
      <c r="L71" s="41"/>
    </row>
    <row r="72" spans="1:12">
      <c r="A72" s="39"/>
      <c r="B72" s="40"/>
      <c r="C72" s="144"/>
      <c r="D72" s="24">
        <v>8.31</v>
      </c>
      <c r="E72" s="24">
        <v>91.69</v>
      </c>
      <c r="F72" s="28">
        <v>100</v>
      </c>
      <c r="G72" s="149"/>
      <c r="H72" s="24">
        <v>10.45</v>
      </c>
      <c r="I72" s="24">
        <v>89.55</v>
      </c>
      <c r="J72" s="57">
        <v>100</v>
      </c>
      <c r="K72" s="42"/>
      <c r="L72" s="41"/>
    </row>
    <row r="73" spans="1:12">
      <c r="A73" s="39"/>
      <c r="B73" s="40"/>
      <c r="C73" s="146" t="s">
        <v>4</v>
      </c>
      <c r="D73" s="67">
        <v>954</v>
      </c>
      <c r="E73" s="67">
        <v>702</v>
      </c>
      <c r="F73" s="75">
        <v>1656</v>
      </c>
      <c r="G73" s="150" t="s">
        <v>4</v>
      </c>
      <c r="H73" s="67">
        <v>190</v>
      </c>
      <c r="I73" s="67">
        <v>127</v>
      </c>
      <c r="J73" s="68">
        <v>317</v>
      </c>
      <c r="K73" s="42"/>
      <c r="L73" s="41"/>
    </row>
    <row r="74" spans="1:12">
      <c r="A74" s="39"/>
      <c r="B74" s="40"/>
      <c r="C74" s="147"/>
      <c r="D74" s="73">
        <v>57.61</v>
      </c>
      <c r="E74" s="73">
        <v>42.39</v>
      </c>
      <c r="F74" s="76">
        <v>100</v>
      </c>
      <c r="G74" s="151"/>
      <c r="H74" s="73">
        <v>59.94</v>
      </c>
      <c r="I74" s="73">
        <v>40.06</v>
      </c>
      <c r="J74" s="74">
        <v>100</v>
      </c>
      <c r="K74" s="53">
        <f>(D69+E71)/F73</f>
        <v>0.90338164251207731</v>
      </c>
      <c r="L74" s="43">
        <f>(H69+I71)/J73</f>
        <v>0.93375394321766558</v>
      </c>
    </row>
    <row r="75" spans="1:12">
      <c r="A75" s="39"/>
      <c r="B75" s="17">
        <v>2004</v>
      </c>
      <c r="C75" s="145">
        <v>1</v>
      </c>
      <c r="D75" s="23">
        <v>927</v>
      </c>
      <c r="E75" s="23">
        <v>95</v>
      </c>
      <c r="F75" s="27">
        <v>1022</v>
      </c>
      <c r="G75" s="148">
        <v>1</v>
      </c>
      <c r="H75" s="23">
        <v>147</v>
      </c>
      <c r="I75" s="23">
        <v>20</v>
      </c>
      <c r="J75" s="59">
        <v>167</v>
      </c>
      <c r="K75" s="54"/>
      <c r="L75" s="44"/>
    </row>
    <row r="76" spans="1:12">
      <c r="A76" s="39"/>
      <c r="B76" s="40"/>
      <c r="C76" s="144"/>
      <c r="D76" s="24">
        <v>90.7</v>
      </c>
      <c r="E76" s="24">
        <v>9.3000000000000007</v>
      </c>
      <c r="F76" s="28">
        <v>100</v>
      </c>
      <c r="G76" s="149"/>
      <c r="H76" s="24">
        <v>88.02</v>
      </c>
      <c r="I76" s="24">
        <v>11.98</v>
      </c>
      <c r="J76" s="57">
        <v>100</v>
      </c>
      <c r="K76" s="42"/>
      <c r="L76" s="41"/>
    </row>
    <row r="77" spans="1:12">
      <c r="A77" s="39"/>
      <c r="B77" s="40"/>
      <c r="C77" s="145">
        <v>2</v>
      </c>
      <c r="D77" s="23">
        <v>58</v>
      </c>
      <c r="E77" s="23">
        <v>659</v>
      </c>
      <c r="F77" s="27">
        <v>717</v>
      </c>
      <c r="G77" s="148">
        <v>2</v>
      </c>
      <c r="H77" s="23">
        <v>10</v>
      </c>
      <c r="I77" s="23">
        <v>57</v>
      </c>
      <c r="J77" s="59">
        <v>67</v>
      </c>
      <c r="K77" s="42"/>
      <c r="L77" s="41"/>
    </row>
    <row r="78" spans="1:12">
      <c r="A78" s="39"/>
      <c r="B78" s="40"/>
      <c r="C78" s="144"/>
      <c r="D78" s="24">
        <v>8.09</v>
      </c>
      <c r="E78" s="24">
        <v>91.91</v>
      </c>
      <c r="F78" s="28">
        <v>100</v>
      </c>
      <c r="G78" s="149"/>
      <c r="H78" s="24">
        <v>14.93</v>
      </c>
      <c r="I78" s="24">
        <v>85.07</v>
      </c>
      <c r="J78" s="57">
        <v>100</v>
      </c>
      <c r="K78" s="42"/>
      <c r="L78" s="41"/>
    </row>
    <row r="79" spans="1:12">
      <c r="A79" s="39"/>
      <c r="B79" s="40"/>
      <c r="C79" s="146" t="s">
        <v>4</v>
      </c>
      <c r="D79" s="67">
        <v>985</v>
      </c>
      <c r="E79" s="67">
        <v>754</v>
      </c>
      <c r="F79" s="75">
        <v>1739</v>
      </c>
      <c r="G79" s="150" t="s">
        <v>4</v>
      </c>
      <c r="H79" s="67">
        <v>157</v>
      </c>
      <c r="I79" s="67">
        <v>77</v>
      </c>
      <c r="J79" s="68">
        <v>234</v>
      </c>
      <c r="K79" s="42"/>
      <c r="L79" s="41"/>
    </row>
    <row r="80" spans="1:12">
      <c r="A80" s="39"/>
      <c r="B80" s="40"/>
      <c r="C80" s="147"/>
      <c r="D80" s="73">
        <v>56.64</v>
      </c>
      <c r="E80" s="73">
        <v>43.36</v>
      </c>
      <c r="F80" s="76">
        <v>100</v>
      </c>
      <c r="G80" s="151"/>
      <c r="H80" s="73">
        <v>67.09</v>
      </c>
      <c r="I80" s="73">
        <v>32.909999999999997</v>
      </c>
      <c r="J80" s="74">
        <v>100</v>
      </c>
      <c r="K80" s="53">
        <f>(D75+E77)/F79</f>
        <v>0.91201840138010348</v>
      </c>
      <c r="L80" s="43">
        <f>(H75+I77)/J79</f>
        <v>0.87179487179487181</v>
      </c>
    </row>
    <row r="81" spans="1:12">
      <c r="A81" s="39"/>
      <c r="B81" s="13">
        <v>2005</v>
      </c>
      <c r="C81" s="145">
        <v>1</v>
      </c>
      <c r="D81" s="23">
        <v>889</v>
      </c>
      <c r="E81" s="23">
        <v>101</v>
      </c>
      <c r="F81" s="27">
        <v>990</v>
      </c>
      <c r="G81" s="148">
        <v>1</v>
      </c>
      <c r="H81" s="23">
        <v>181</v>
      </c>
      <c r="I81" s="23">
        <v>18</v>
      </c>
      <c r="J81" s="59">
        <v>199</v>
      </c>
      <c r="K81" s="54"/>
      <c r="L81" s="44"/>
    </row>
    <row r="82" spans="1:12">
      <c r="A82" s="39"/>
      <c r="B82" s="40"/>
      <c r="C82" s="144"/>
      <c r="D82" s="24">
        <v>89.8</v>
      </c>
      <c r="E82" s="24">
        <v>10.199999999999999</v>
      </c>
      <c r="F82" s="28">
        <v>100</v>
      </c>
      <c r="G82" s="149"/>
      <c r="H82" s="24">
        <v>90.95</v>
      </c>
      <c r="I82" s="24">
        <v>9.0500000000000007</v>
      </c>
      <c r="J82" s="57">
        <v>100</v>
      </c>
      <c r="K82" s="42"/>
      <c r="L82" s="41"/>
    </row>
    <row r="83" spans="1:12">
      <c r="A83" s="39"/>
      <c r="B83" s="40"/>
      <c r="C83" s="145">
        <v>2</v>
      </c>
      <c r="D83" s="23">
        <v>60</v>
      </c>
      <c r="E83" s="23">
        <v>614</v>
      </c>
      <c r="F83" s="27">
        <v>674</v>
      </c>
      <c r="G83" s="148">
        <v>2</v>
      </c>
      <c r="H83" s="23">
        <v>7</v>
      </c>
      <c r="I83" s="23">
        <v>103</v>
      </c>
      <c r="J83" s="59">
        <v>110</v>
      </c>
      <c r="K83" s="42"/>
      <c r="L83" s="41"/>
    </row>
    <row r="84" spans="1:12">
      <c r="A84" s="39"/>
      <c r="B84" s="40"/>
      <c r="C84" s="144"/>
      <c r="D84" s="24">
        <v>8.9</v>
      </c>
      <c r="E84" s="24">
        <v>91.1</v>
      </c>
      <c r="F84" s="28">
        <v>100</v>
      </c>
      <c r="G84" s="149"/>
      <c r="H84" s="24">
        <v>6.36</v>
      </c>
      <c r="I84" s="24">
        <v>93.64</v>
      </c>
      <c r="J84" s="57">
        <v>100</v>
      </c>
      <c r="K84" s="42"/>
      <c r="L84" s="41"/>
    </row>
    <row r="85" spans="1:12">
      <c r="A85" s="39"/>
      <c r="B85" s="40"/>
      <c r="C85" s="146" t="s">
        <v>4</v>
      </c>
      <c r="D85" s="67">
        <v>949</v>
      </c>
      <c r="E85" s="67">
        <v>715</v>
      </c>
      <c r="F85" s="75">
        <v>1664</v>
      </c>
      <c r="G85" s="150" t="s">
        <v>4</v>
      </c>
      <c r="H85" s="67">
        <v>188</v>
      </c>
      <c r="I85" s="67">
        <v>121</v>
      </c>
      <c r="J85" s="68">
        <v>309</v>
      </c>
      <c r="K85" s="42"/>
      <c r="L85" s="41"/>
    </row>
    <row r="86" spans="1:12">
      <c r="A86" s="45"/>
      <c r="B86" s="40"/>
      <c r="C86" s="147"/>
      <c r="D86" s="73">
        <v>57.03</v>
      </c>
      <c r="E86" s="73">
        <v>42.97</v>
      </c>
      <c r="F86" s="76">
        <v>100</v>
      </c>
      <c r="G86" s="151"/>
      <c r="H86" s="73">
        <v>60.84</v>
      </c>
      <c r="I86" s="73">
        <v>39.159999999999997</v>
      </c>
      <c r="J86" s="74">
        <v>100</v>
      </c>
      <c r="K86" s="53">
        <f>(D81+E83)/F85</f>
        <v>0.90324519230769229</v>
      </c>
      <c r="L86" s="43">
        <f>(H81+I83)/J85</f>
        <v>0.91909385113268605</v>
      </c>
    </row>
    <row r="87" spans="1:12">
      <c r="A87" s="46" t="s">
        <v>16</v>
      </c>
      <c r="B87" s="17">
        <v>1999</v>
      </c>
      <c r="C87" s="145">
        <v>1</v>
      </c>
      <c r="D87" s="23">
        <v>793</v>
      </c>
      <c r="E87" s="23">
        <v>24</v>
      </c>
      <c r="F87" s="27">
        <v>817</v>
      </c>
      <c r="G87" s="148">
        <v>1</v>
      </c>
      <c r="H87" s="23">
        <v>71</v>
      </c>
      <c r="I87" s="23">
        <v>4</v>
      </c>
      <c r="J87" s="59">
        <v>75</v>
      </c>
      <c r="K87" s="54"/>
      <c r="L87" s="44"/>
    </row>
    <row r="88" spans="1:12">
      <c r="A88" s="39" t="s">
        <v>17</v>
      </c>
      <c r="B88" s="40"/>
      <c r="C88" s="144"/>
      <c r="D88" s="24">
        <v>97.06</v>
      </c>
      <c r="E88" s="24">
        <v>2.94</v>
      </c>
      <c r="F88" s="28">
        <v>100</v>
      </c>
      <c r="G88" s="149"/>
      <c r="H88" s="24">
        <v>94.67</v>
      </c>
      <c r="I88" s="24">
        <v>5.33</v>
      </c>
      <c r="J88" s="57">
        <v>100</v>
      </c>
      <c r="K88" s="42"/>
      <c r="L88" s="41"/>
    </row>
    <row r="89" spans="1:12">
      <c r="A89" s="39"/>
      <c r="B89" s="40"/>
      <c r="C89" s="145">
        <v>2</v>
      </c>
      <c r="D89" s="23">
        <v>13</v>
      </c>
      <c r="E89" s="23">
        <v>115</v>
      </c>
      <c r="F89" s="27">
        <v>128</v>
      </c>
      <c r="G89" s="148">
        <v>2</v>
      </c>
      <c r="H89" s="23">
        <v>3</v>
      </c>
      <c r="I89" s="23">
        <v>10</v>
      </c>
      <c r="J89" s="59">
        <v>13</v>
      </c>
      <c r="K89" s="42"/>
      <c r="L89" s="41"/>
    </row>
    <row r="90" spans="1:12">
      <c r="A90" s="39"/>
      <c r="B90" s="40"/>
      <c r="C90" s="144"/>
      <c r="D90" s="24">
        <v>10.16</v>
      </c>
      <c r="E90" s="24">
        <v>89.84</v>
      </c>
      <c r="F90" s="28">
        <v>100</v>
      </c>
      <c r="G90" s="149"/>
      <c r="H90" s="24">
        <v>23.08</v>
      </c>
      <c r="I90" s="24">
        <v>76.92</v>
      </c>
      <c r="J90" s="57">
        <v>100</v>
      </c>
      <c r="K90" s="42"/>
      <c r="L90" s="41"/>
    </row>
    <row r="91" spans="1:12">
      <c r="A91" s="39"/>
      <c r="B91" s="40"/>
      <c r="C91" s="146" t="s">
        <v>4</v>
      </c>
      <c r="D91" s="67">
        <v>806</v>
      </c>
      <c r="E91" s="67">
        <v>139</v>
      </c>
      <c r="F91" s="75">
        <v>945</v>
      </c>
      <c r="G91" s="150" t="s">
        <v>4</v>
      </c>
      <c r="H91" s="67">
        <v>74</v>
      </c>
      <c r="I91" s="67">
        <v>14</v>
      </c>
      <c r="J91" s="68">
        <v>88</v>
      </c>
      <c r="K91" s="42"/>
      <c r="L91" s="41"/>
    </row>
    <row r="92" spans="1:12">
      <c r="A92" s="39"/>
      <c r="B92" s="40"/>
      <c r="C92" s="147"/>
      <c r="D92" s="73">
        <v>85.29</v>
      </c>
      <c r="E92" s="73">
        <v>14.71</v>
      </c>
      <c r="F92" s="76">
        <v>100</v>
      </c>
      <c r="G92" s="151"/>
      <c r="H92" s="73">
        <v>84.09</v>
      </c>
      <c r="I92" s="73">
        <v>15.91</v>
      </c>
      <c r="J92" s="74">
        <v>100</v>
      </c>
      <c r="K92" s="53">
        <f>(D87+E89)/F91</f>
        <v>0.96084656084656084</v>
      </c>
      <c r="L92" s="43">
        <f>(H87+I89)/J91</f>
        <v>0.92045454545454541</v>
      </c>
    </row>
    <row r="93" spans="1:12">
      <c r="A93" s="39"/>
      <c r="B93" s="13">
        <v>2000</v>
      </c>
      <c r="C93" s="145">
        <v>1</v>
      </c>
      <c r="D93" s="23">
        <v>745</v>
      </c>
      <c r="E93" s="23">
        <v>55</v>
      </c>
      <c r="F93" s="27">
        <v>800</v>
      </c>
      <c r="G93" s="148">
        <v>1</v>
      </c>
      <c r="H93" s="23">
        <v>91</v>
      </c>
      <c r="I93" s="23">
        <v>1</v>
      </c>
      <c r="J93" s="59">
        <v>92</v>
      </c>
      <c r="K93" s="54"/>
      <c r="L93" s="44"/>
    </row>
    <row r="94" spans="1:12">
      <c r="A94" s="39"/>
      <c r="B94" s="40"/>
      <c r="C94" s="144"/>
      <c r="D94" s="24">
        <v>93.13</v>
      </c>
      <c r="E94" s="24">
        <v>6.88</v>
      </c>
      <c r="F94" s="28">
        <v>100</v>
      </c>
      <c r="G94" s="149"/>
      <c r="H94" s="24">
        <v>98.91</v>
      </c>
      <c r="I94" s="24">
        <v>1.0900000000000001</v>
      </c>
      <c r="J94" s="57">
        <v>100</v>
      </c>
      <c r="K94" s="42"/>
      <c r="L94" s="41"/>
    </row>
    <row r="95" spans="1:12">
      <c r="A95" s="39"/>
      <c r="B95" s="40"/>
      <c r="C95" s="145">
        <v>2</v>
      </c>
      <c r="D95" s="23">
        <v>9</v>
      </c>
      <c r="E95" s="23">
        <v>77</v>
      </c>
      <c r="F95" s="27">
        <v>86</v>
      </c>
      <c r="G95" s="148">
        <v>2</v>
      </c>
      <c r="H95" s="23">
        <v>0</v>
      </c>
      <c r="I95" s="23">
        <v>55</v>
      </c>
      <c r="J95" s="59">
        <v>55</v>
      </c>
      <c r="K95" s="42"/>
      <c r="L95" s="41"/>
    </row>
    <row r="96" spans="1:12">
      <c r="A96" s="39"/>
      <c r="B96" s="40"/>
      <c r="C96" s="144"/>
      <c r="D96" s="24">
        <v>10.47</v>
      </c>
      <c r="E96" s="24">
        <v>89.53</v>
      </c>
      <c r="F96" s="28">
        <v>100</v>
      </c>
      <c r="G96" s="149"/>
      <c r="H96" s="24">
        <v>0</v>
      </c>
      <c r="I96" s="24">
        <v>100</v>
      </c>
      <c r="J96" s="57">
        <v>100</v>
      </c>
      <c r="K96" s="42"/>
      <c r="L96" s="41"/>
    </row>
    <row r="97" spans="1:12">
      <c r="A97" s="39"/>
      <c r="B97" s="40"/>
      <c r="C97" s="146" t="s">
        <v>4</v>
      </c>
      <c r="D97" s="67">
        <v>754</v>
      </c>
      <c r="E97" s="67">
        <v>132</v>
      </c>
      <c r="F97" s="75">
        <v>886</v>
      </c>
      <c r="G97" s="150" t="s">
        <v>4</v>
      </c>
      <c r="H97" s="67">
        <v>91</v>
      </c>
      <c r="I97" s="67">
        <v>56</v>
      </c>
      <c r="J97" s="68">
        <v>147</v>
      </c>
      <c r="K97" s="42"/>
      <c r="L97" s="41"/>
    </row>
    <row r="98" spans="1:12">
      <c r="A98" s="39"/>
      <c r="B98" s="40"/>
      <c r="C98" s="147"/>
      <c r="D98" s="73">
        <v>85.1</v>
      </c>
      <c r="E98" s="73">
        <v>14.9</v>
      </c>
      <c r="F98" s="76">
        <v>100</v>
      </c>
      <c r="G98" s="151"/>
      <c r="H98" s="73">
        <v>61.9</v>
      </c>
      <c r="I98" s="73">
        <v>38.1</v>
      </c>
      <c r="J98" s="74">
        <v>100</v>
      </c>
      <c r="K98" s="53">
        <f>(D93+E95)/F97</f>
        <v>0.92776523702031599</v>
      </c>
      <c r="L98" s="43">
        <f>(H93+I95)/J97</f>
        <v>0.99319727891156462</v>
      </c>
    </row>
    <row r="99" spans="1:12">
      <c r="A99" s="39"/>
      <c r="B99" s="17">
        <v>2001</v>
      </c>
      <c r="C99" s="145">
        <v>1</v>
      </c>
      <c r="D99" s="23">
        <v>688</v>
      </c>
      <c r="E99" s="23">
        <v>28</v>
      </c>
      <c r="F99" s="27">
        <v>716</v>
      </c>
      <c r="G99" s="148">
        <v>1</v>
      </c>
      <c r="H99" s="23">
        <v>162</v>
      </c>
      <c r="I99" s="23">
        <v>14</v>
      </c>
      <c r="J99" s="59">
        <v>176</v>
      </c>
      <c r="K99" s="54"/>
      <c r="L99" s="44"/>
    </row>
    <row r="100" spans="1:12">
      <c r="A100" s="39"/>
      <c r="B100" s="40"/>
      <c r="C100" s="144"/>
      <c r="D100" s="24">
        <v>96.09</v>
      </c>
      <c r="E100" s="24">
        <v>3.91</v>
      </c>
      <c r="F100" s="28">
        <v>100</v>
      </c>
      <c r="G100" s="149"/>
      <c r="H100" s="24">
        <v>92.05</v>
      </c>
      <c r="I100" s="24">
        <v>7.95</v>
      </c>
      <c r="J100" s="57">
        <v>100</v>
      </c>
      <c r="K100" s="42"/>
      <c r="L100" s="41"/>
    </row>
    <row r="101" spans="1:12">
      <c r="A101" s="39"/>
      <c r="B101" s="40"/>
      <c r="C101" s="145">
        <v>2</v>
      </c>
      <c r="D101" s="23">
        <v>11</v>
      </c>
      <c r="E101" s="23">
        <v>117</v>
      </c>
      <c r="F101" s="27">
        <v>128</v>
      </c>
      <c r="G101" s="148">
        <v>2</v>
      </c>
      <c r="H101" s="23">
        <v>0</v>
      </c>
      <c r="I101" s="23">
        <v>13</v>
      </c>
      <c r="J101" s="59">
        <v>13</v>
      </c>
      <c r="K101" s="42"/>
      <c r="L101" s="41"/>
    </row>
    <row r="102" spans="1:12">
      <c r="A102" s="39"/>
      <c r="B102" s="40"/>
      <c r="C102" s="144"/>
      <c r="D102" s="24">
        <v>8.59</v>
      </c>
      <c r="E102" s="24">
        <v>91.41</v>
      </c>
      <c r="F102" s="28">
        <v>100</v>
      </c>
      <c r="G102" s="149"/>
      <c r="H102" s="24">
        <v>0</v>
      </c>
      <c r="I102" s="24">
        <v>100</v>
      </c>
      <c r="J102" s="57">
        <v>100</v>
      </c>
      <c r="K102" s="42"/>
      <c r="L102" s="41"/>
    </row>
    <row r="103" spans="1:12">
      <c r="A103" s="39"/>
      <c r="B103" s="40"/>
      <c r="C103" s="146" t="s">
        <v>4</v>
      </c>
      <c r="D103" s="67">
        <v>699</v>
      </c>
      <c r="E103" s="67">
        <v>145</v>
      </c>
      <c r="F103" s="75">
        <v>844</v>
      </c>
      <c r="G103" s="150" t="s">
        <v>4</v>
      </c>
      <c r="H103" s="67">
        <v>162</v>
      </c>
      <c r="I103" s="67">
        <v>27</v>
      </c>
      <c r="J103" s="68">
        <v>189</v>
      </c>
      <c r="K103" s="42"/>
      <c r="L103" s="41"/>
    </row>
    <row r="104" spans="1:12">
      <c r="A104" s="39"/>
      <c r="B104" s="40"/>
      <c r="C104" s="147"/>
      <c r="D104" s="73">
        <v>82.82</v>
      </c>
      <c r="E104" s="73">
        <v>17.18</v>
      </c>
      <c r="F104" s="76">
        <v>100</v>
      </c>
      <c r="G104" s="151"/>
      <c r="H104" s="73">
        <v>85.71</v>
      </c>
      <c r="I104" s="73">
        <v>14.29</v>
      </c>
      <c r="J104" s="74">
        <v>100</v>
      </c>
      <c r="K104" s="53">
        <f>(D99+E101)/F103</f>
        <v>0.95379146919431279</v>
      </c>
      <c r="L104" s="43">
        <f>(H99+I101)/J103</f>
        <v>0.92592592592592593</v>
      </c>
    </row>
    <row r="105" spans="1:12">
      <c r="A105" s="39"/>
      <c r="B105" s="17">
        <v>2002</v>
      </c>
      <c r="C105" s="145">
        <v>1</v>
      </c>
      <c r="D105" s="23">
        <v>734</v>
      </c>
      <c r="E105" s="23">
        <v>30</v>
      </c>
      <c r="F105" s="27">
        <v>764</v>
      </c>
      <c r="G105" s="148">
        <v>1</v>
      </c>
      <c r="H105" s="23">
        <v>128</v>
      </c>
      <c r="I105" s="23">
        <v>0</v>
      </c>
      <c r="J105" s="59">
        <v>128</v>
      </c>
      <c r="K105" s="54"/>
      <c r="L105" s="44"/>
    </row>
    <row r="106" spans="1:12">
      <c r="A106" s="39"/>
      <c r="B106" s="40"/>
      <c r="C106" s="144"/>
      <c r="D106" s="24">
        <v>96.07</v>
      </c>
      <c r="E106" s="24">
        <v>3.93</v>
      </c>
      <c r="F106" s="28">
        <v>100</v>
      </c>
      <c r="G106" s="149"/>
      <c r="H106" s="24">
        <v>100</v>
      </c>
      <c r="I106" s="24">
        <v>0</v>
      </c>
      <c r="J106" s="57">
        <v>100</v>
      </c>
      <c r="K106" s="42"/>
      <c r="L106" s="41"/>
    </row>
    <row r="107" spans="1:12">
      <c r="A107" s="39"/>
      <c r="B107" s="40"/>
      <c r="C107" s="145">
        <v>2</v>
      </c>
      <c r="D107" s="23">
        <v>14</v>
      </c>
      <c r="E107" s="23">
        <v>118</v>
      </c>
      <c r="F107" s="27">
        <v>132</v>
      </c>
      <c r="G107" s="148">
        <v>2</v>
      </c>
      <c r="H107" s="23">
        <v>1</v>
      </c>
      <c r="I107" s="23">
        <v>8</v>
      </c>
      <c r="J107" s="59">
        <v>9</v>
      </c>
      <c r="K107" s="42"/>
      <c r="L107" s="41"/>
    </row>
    <row r="108" spans="1:12">
      <c r="A108" s="39"/>
      <c r="B108" s="40"/>
      <c r="C108" s="144"/>
      <c r="D108" s="24">
        <v>10.61</v>
      </c>
      <c r="E108" s="24">
        <v>89.39</v>
      </c>
      <c r="F108" s="28">
        <v>100</v>
      </c>
      <c r="G108" s="149"/>
      <c r="H108" s="24">
        <v>11.11</v>
      </c>
      <c r="I108" s="24">
        <v>88.89</v>
      </c>
      <c r="J108" s="57">
        <v>100</v>
      </c>
      <c r="K108" s="42"/>
      <c r="L108" s="41"/>
    </row>
    <row r="109" spans="1:12">
      <c r="A109" s="39"/>
      <c r="B109" s="40"/>
      <c r="C109" s="146" t="s">
        <v>4</v>
      </c>
      <c r="D109" s="67">
        <v>748</v>
      </c>
      <c r="E109" s="67">
        <v>148</v>
      </c>
      <c r="F109" s="75">
        <v>896</v>
      </c>
      <c r="G109" s="150" t="s">
        <v>4</v>
      </c>
      <c r="H109" s="67">
        <v>129</v>
      </c>
      <c r="I109" s="67">
        <v>8</v>
      </c>
      <c r="J109" s="68">
        <v>137</v>
      </c>
      <c r="K109" s="42"/>
      <c r="L109" s="41"/>
    </row>
    <row r="110" spans="1:12">
      <c r="A110" s="39"/>
      <c r="B110" s="40"/>
      <c r="C110" s="147"/>
      <c r="D110" s="73">
        <v>83.48</v>
      </c>
      <c r="E110" s="73">
        <v>16.52</v>
      </c>
      <c r="F110" s="76">
        <v>100</v>
      </c>
      <c r="G110" s="151"/>
      <c r="H110" s="73">
        <v>94.16</v>
      </c>
      <c r="I110" s="73">
        <v>5.84</v>
      </c>
      <c r="J110" s="74">
        <v>100</v>
      </c>
      <c r="K110" s="53">
        <f>(D105+E107)/F109</f>
        <v>0.9508928571428571</v>
      </c>
      <c r="L110" s="43">
        <f>(H105+I107)/J109</f>
        <v>0.99270072992700731</v>
      </c>
    </row>
    <row r="111" spans="1:12">
      <c r="A111" s="39"/>
      <c r="B111" s="17">
        <v>2003</v>
      </c>
      <c r="C111" s="145">
        <v>1</v>
      </c>
      <c r="D111" s="23">
        <v>761</v>
      </c>
      <c r="E111" s="23">
        <v>29</v>
      </c>
      <c r="F111" s="27">
        <v>790</v>
      </c>
      <c r="G111" s="148">
        <v>1</v>
      </c>
      <c r="H111" s="23">
        <v>100</v>
      </c>
      <c r="I111" s="23">
        <v>2</v>
      </c>
      <c r="J111" s="59">
        <v>102</v>
      </c>
      <c r="K111" s="54"/>
      <c r="L111" s="44"/>
    </row>
    <row r="112" spans="1:12">
      <c r="A112" s="39"/>
      <c r="B112" s="40"/>
      <c r="C112" s="144"/>
      <c r="D112" s="24">
        <v>96.33</v>
      </c>
      <c r="E112" s="24">
        <v>3.67</v>
      </c>
      <c r="F112" s="28">
        <v>100</v>
      </c>
      <c r="G112" s="149"/>
      <c r="H112" s="24">
        <v>98.04</v>
      </c>
      <c r="I112" s="24">
        <v>1.96</v>
      </c>
      <c r="J112" s="57">
        <v>100</v>
      </c>
      <c r="K112" s="42"/>
      <c r="L112" s="41"/>
    </row>
    <row r="113" spans="1:12">
      <c r="A113" s="39"/>
      <c r="B113" s="40"/>
      <c r="C113" s="145">
        <v>2</v>
      </c>
      <c r="D113" s="23">
        <v>12</v>
      </c>
      <c r="E113" s="23">
        <v>96</v>
      </c>
      <c r="F113" s="27">
        <v>108</v>
      </c>
      <c r="G113" s="148">
        <v>2</v>
      </c>
      <c r="H113" s="23">
        <v>2</v>
      </c>
      <c r="I113" s="23">
        <v>31</v>
      </c>
      <c r="J113" s="59">
        <v>33</v>
      </c>
      <c r="K113" s="42"/>
      <c r="L113" s="41"/>
    </row>
    <row r="114" spans="1:12">
      <c r="A114" s="39"/>
      <c r="B114" s="40"/>
      <c r="C114" s="144"/>
      <c r="D114" s="24">
        <v>11.11</v>
      </c>
      <c r="E114" s="24">
        <v>88.89</v>
      </c>
      <c r="F114" s="28">
        <v>100</v>
      </c>
      <c r="G114" s="149"/>
      <c r="H114" s="24">
        <v>6.06</v>
      </c>
      <c r="I114" s="24">
        <v>93.94</v>
      </c>
      <c r="J114" s="57">
        <v>100</v>
      </c>
      <c r="K114" s="42"/>
      <c r="L114" s="41"/>
    </row>
    <row r="115" spans="1:12">
      <c r="A115" s="39"/>
      <c r="B115" s="40"/>
      <c r="C115" s="146" t="s">
        <v>4</v>
      </c>
      <c r="D115" s="67">
        <v>773</v>
      </c>
      <c r="E115" s="67">
        <v>125</v>
      </c>
      <c r="F115" s="75">
        <v>898</v>
      </c>
      <c r="G115" s="150" t="s">
        <v>4</v>
      </c>
      <c r="H115" s="67">
        <v>102</v>
      </c>
      <c r="I115" s="67">
        <v>33</v>
      </c>
      <c r="J115" s="68">
        <v>135</v>
      </c>
      <c r="K115" s="42"/>
      <c r="L115" s="41"/>
    </row>
    <row r="116" spans="1:12">
      <c r="A116" s="39"/>
      <c r="B116" s="40"/>
      <c r="C116" s="147"/>
      <c r="D116" s="73">
        <v>86.08</v>
      </c>
      <c r="E116" s="73">
        <v>13.92</v>
      </c>
      <c r="F116" s="76">
        <v>100</v>
      </c>
      <c r="G116" s="151"/>
      <c r="H116" s="73">
        <v>75.56</v>
      </c>
      <c r="I116" s="73">
        <v>24.44</v>
      </c>
      <c r="J116" s="74">
        <v>100</v>
      </c>
      <c r="K116" s="53">
        <f>(D111+E113)/F115</f>
        <v>0.95434298440979959</v>
      </c>
      <c r="L116" s="43">
        <f>(H111+I113)/J115</f>
        <v>0.97037037037037033</v>
      </c>
    </row>
    <row r="117" spans="1:12">
      <c r="A117" s="39"/>
      <c r="B117" s="13">
        <v>2004</v>
      </c>
      <c r="C117" s="145">
        <v>1</v>
      </c>
      <c r="D117" s="23">
        <v>783</v>
      </c>
      <c r="E117" s="23">
        <v>23</v>
      </c>
      <c r="F117" s="27">
        <v>806</v>
      </c>
      <c r="G117" s="148">
        <v>1</v>
      </c>
      <c r="H117" s="23">
        <v>783</v>
      </c>
      <c r="I117" s="23">
        <v>23</v>
      </c>
      <c r="J117" s="59">
        <v>806</v>
      </c>
      <c r="K117" s="54"/>
      <c r="L117" s="44"/>
    </row>
    <row r="118" spans="1:12">
      <c r="A118" s="39"/>
      <c r="B118" s="40"/>
      <c r="C118" s="144"/>
      <c r="D118" s="24">
        <v>97.15</v>
      </c>
      <c r="E118" s="24">
        <v>2.85</v>
      </c>
      <c r="F118" s="28">
        <v>100</v>
      </c>
      <c r="G118" s="149"/>
      <c r="H118" s="24">
        <v>97.15</v>
      </c>
      <c r="I118" s="24">
        <v>2.85</v>
      </c>
      <c r="J118" s="57">
        <v>100</v>
      </c>
      <c r="K118" s="42"/>
      <c r="L118" s="41"/>
    </row>
    <row r="119" spans="1:12">
      <c r="A119" s="39"/>
      <c r="B119" s="40"/>
      <c r="C119" s="145">
        <v>2</v>
      </c>
      <c r="D119" s="23">
        <v>13</v>
      </c>
      <c r="E119" s="23">
        <v>122</v>
      </c>
      <c r="F119" s="27">
        <v>135</v>
      </c>
      <c r="G119" s="148">
        <v>2</v>
      </c>
      <c r="H119" s="23">
        <v>13</v>
      </c>
      <c r="I119" s="23">
        <v>122</v>
      </c>
      <c r="J119" s="59">
        <v>135</v>
      </c>
      <c r="K119" s="42"/>
      <c r="L119" s="41"/>
    </row>
    <row r="120" spans="1:12">
      <c r="A120" s="39"/>
      <c r="B120" s="40"/>
      <c r="C120" s="144"/>
      <c r="D120" s="24">
        <v>9.6300000000000008</v>
      </c>
      <c r="E120" s="24">
        <v>90.37</v>
      </c>
      <c r="F120" s="28">
        <v>100</v>
      </c>
      <c r="G120" s="149"/>
      <c r="H120" s="24">
        <v>9.6300000000000008</v>
      </c>
      <c r="I120" s="24">
        <v>90.37</v>
      </c>
      <c r="J120" s="57">
        <v>100</v>
      </c>
      <c r="K120" s="42"/>
      <c r="L120" s="41"/>
    </row>
    <row r="121" spans="1:12">
      <c r="A121" s="39"/>
      <c r="B121" s="40"/>
      <c r="C121" s="146" t="s">
        <v>4</v>
      </c>
      <c r="D121" s="67">
        <v>796</v>
      </c>
      <c r="E121" s="67">
        <v>145</v>
      </c>
      <c r="F121" s="75">
        <v>941</v>
      </c>
      <c r="G121" s="150" t="s">
        <v>4</v>
      </c>
      <c r="H121" s="67">
        <v>796</v>
      </c>
      <c r="I121" s="67">
        <v>145</v>
      </c>
      <c r="J121" s="68">
        <v>941</v>
      </c>
      <c r="K121" s="42"/>
      <c r="L121" s="41"/>
    </row>
    <row r="122" spans="1:12">
      <c r="A122" s="39"/>
      <c r="B122" s="40"/>
      <c r="C122" s="147"/>
      <c r="D122" s="73">
        <v>84.59</v>
      </c>
      <c r="E122" s="73">
        <v>15.41</v>
      </c>
      <c r="F122" s="76">
        <v>100</v>
      </c>
      <c r="G122" s="151"/>
      <c r="H122" s="73">
        <v>84.59</v>
      </c>
      <c r="I122" s="73">
        <v>15.41</v>
      </c>
      <c r="J122" s="74">
        <v>100</v>
      </c>
      <c r="K122" s="53">
        <f>(D117+E119)/F121</f>
        <v>0.96174282678002121</v>
      </c>
      <c r="L122" s="43">
        <f>(H117+I119)/J121</f>
        <v>0.96174282678002121</v>
      </c>
    </row>
    <row r="123" spans="1:12">
      <c r="A123" s="39"/>
      <c r="B123" s="17">
        <v>2005</v>
      </c>
      <c r="C123" s="145">
        <v>1</v>
      </c>
      <c r="D123" s="23">
        <v>805</v>
      </c>
      <c r="E123" s="23">
        <v>28</v>
      </c>
      <c r="F123" s="27">
        <v>833</v>
      </c>
      <c r="G123" s="148">
        <v>1</v>
      </c>
      <c r="H123" s="23">
        <v>59</v>
      </c>
      <c r="I123" s="23">
        <v>0</v>
      </c>
      <c r="J123" s="59">
        <v>59</v>
      </c>
      <c r="K123" s="54"/>
      <c r="L123" s="44"/>
    </row>
    <row r="124" spans="1:12">
      <c r="A124" s="39"/>
      <c r="B124" s="40"/>
      <c r="C124" s="144"/>
      <c r="D124" s="24">
        <v>96.64</v>
      </c>
      <c r="E124" s="24">
        <v>3.36</v>
      </c>
      <c r="F124" s="28">
        <v>100</v>
      </c>
      <c r="G124" s="149"/>
      <c r="H124" s="24">
        <v>100</v>
      </c>
      <c r="I124" s="24">
        <v>0</v>
      </c>
      <c r="J124" s="57">
        <v>100</v>
      </c>
      <c r="K124" s="42"/>
      <c r="L124" s="41"/>
    </row>
    <row r="125" spans="1:12">
      <c r="A125" s="39"/>
      <c r="B125" s="40"/>
      <c r="C125" s="145">
        <v>2</v>
      </c>
      <c r="D125" s="23">
        <v>12</v>
      </c>
      <c r="E125" s="23">
        <v>117</v>
      </c>
      <c r="F125" s="27">
        <v>129</v>
      </c>
      <c r="G125" s="148">
        <v>2</v>
      </c>
      <c r="H125" s="23">
        <v>4</v>
      </c>
      <c r="I125" s="23">
        <v>8</v>
      </c>
      <c r="J125" s="59">
        <v>12</v>
      </c>
      <c r="K125" s="42"/>
      <c r="L125" s="41"/>
    </row>
    <row r="126" spans="1:12">
      <c r="A126" s="39"/>
      <c r="B126" s="40"/>
      <c r="C126" s="144"/>
      <c r="D126" s="24">
        <v>9.3000000000000007</v>
      </c>
      <c r="E126" s="24">
        <v>90.7</v>
      </c>
      <c r="F126" s="28">
        <v>100</v>
      </c>
      <c r="G126" s="149"/>
      <c r="H126" s="24">
        <v>33.33</v>
      </c>
      <c r="I126" s="24">
        <v>66.67</v>
      </c>
      <c r="J126" s="57">
        <v>100</v>
      </c>
      <c r="K126" s="42"/>
      <c r="L126" s="41"/>
    </row>
    <row r="127" spans="1:12">
      <c r="A127" s="39"/>
      <c r="B127" s="40"/>
      <c r="C127" s="146" t="s">
        <v>4</v>
      </c>
      <c r="D127" s="67">
        <v>817</v>
      </c>
      <c r="E127" s="67">
        <v>145</v>
      </c>
      <c r="F127" s="75">
        <v>962</v>
      </c>
      <c r="G127" s="150" t="s">
        <v>4</v>
      </c>
      <c r="H127" s="67">
        <v>63</v>
      </c>
      <c r="I127" s="67">
        <v>8</v>
      </c>
      <c r="J127" s="68">
        <v>71</v>
      </c>
      <c r="K127" s="42"/>
      <c r="L127" s="41"/>
    </row>
    <row r="128" spans="1:12" ht="15.75" thickBot="1">
      <c r="A128" s="47"/>
      <c r="B128" s="48"/>
      <c r="C128" s="165"/>
      <c r="D128" s="77">
        <v>84.93</v>
      </c>
      <c r="E128" s="77">
        <v>15.07</v>
      </c>
      <c r="F128" s="78">
        <v>100</v>
      </c>
      <c r="G128" s="166"/>
      <c r="H128" s="77">
        <v>88.73</v>
      </c>
      <c r="I128" s="77">
        <v>11.27</v>
      </c>
      <c r="J128" s="79">
        <v>100</v>
      </c>
      <c r="K128" s="55">
        <f>(D123+E125)/F127</f>
        <v>0.95841995841995842</v>
      </c>
      <c r="L128" s="49">
        <f>(H123+I125)/J127</f>
        <v>0.94366197183098588</v>
      </c>
    </row>
    <row r="129" spans="1:1">
      <c r="A129" s="18"/>
    </row>
    <row r="130" spans="1:1">
      <c r="A130" s="18"/>
    </row>
    <row r="131" spans="1:1">
      <c r="A131" s="18"/>
    </row>
    <row r="132" spans="1:1">
      <c r="A132" s="18"/>
    </row>
    <row r="133" spans="1:1">
      <c r="A133" s="18"/>
    </row>
    <row r="134" spans="1:1">
      <c r="A134" s="18"/>
    </row>
    <row r="135" spans="1:1">
      <c r="A135" s="18"/>
    </row>
    <row r="136" spans="1:1">
      <c r="A136" s="18"/>
    </row>
    <row r="137" spans="1:1">
      <c r="A137" s="18"/>
    </row>
    <row r="138" spans="1:1">
      <c r="A138" s="18"/>
    </row>
    <row r="139" spans="1:1">
      <c r="A139" s="18"/>
    </row>
    <row r="140" spans="1:1">
      <c r="A140" s="18"/>
    </row>
    <row r="141" spans="1:1">
      <c r="A141" s="18"/>
    </row>
    <row r="142" spans="1:1">
      <c r="A142" s="18"/>
    </row>
    <row r="143" spans="1:1">
      <c r="A143" s="18"/>
    </row>
    <row r="144" spans="1:1">
      <c r="A144" s="18"/>
    </row>
    <row r="145" spans="1:1">
      <c r="A145" s="18"/>
    </row>
    <row r="146" spans="1:1">
      <c r="A146" s="18"/>
    </row>
    <row r="147" spans="1:1">
      <c r="A147" s="18"/>
    </row>
    <row r="148" spans="1:1">
      <c r="A148" s="18"/>
    </row>
    <row r="149" spans="1:1">
      <c r="A149" s="18"/>
    </row>
    <row r="150" spans="1:1">
      <c r="A150" s="18"/>
    </row>
    <row r="151" spans="1:1">
      <c r="A151" s="18"/>
    </row>
    <row r="152" spans="1:1">
      <c r="A152" s="18"/>
    </row>
    <row r="153" spans="1:1">
      <c r="A153" s="18"/>
    </row>
    <row r="154" spans="1:1">
      <c r="A154" s="18"/>
    </row>
    <row r="155" spans="1:1">
      <c r="A155" s="18"/>
    </row>
    <row r="156" spans="1:1">
      <c r="A156" s="18"/>
    </row>
    <row r="157" spans="1:1">
      <c r="A157" s="18"/>
    </row>
    <row r="158" spans="1:1">
      <c r="A158" s="18"/>
    </row>
    <row r="159" spans="1:1">
      <c r="A159" s="18"/>
    </row>
    <row r="160" spans="1:1">
      <c r="A160" s="18"/>
    </row>
    <row r="161" spans="1:1">
      <c r="A161" s="18"/>
    </row>
    <row r="162" spans="1:1">
      <c r="A162" s="18"/>
    </row>
    <row r="163" spans="1:1">
      <c r="A163" s="18"/>
    </row>
    <row r="164" spans="1:1">
      <c r="A164" s="18"/>
    </row>
    <row r="165" spans="1:1">
      <c r="A165" s="18"/>
    </row>
    <row r="166" spans="1:1">
      <c r="A166" s="18"/>
    </row>
    <row r="167" spans="1:1">
      <c r="A167" s="18"/>
    </row>
    <row r="168" spans="1:1">
      <c r="A168" s="18"/>
    </row>
    <row r="169" spans="1:1">
      <c r="A169" s="18"/>
    </row>
    <row r="170" spans="1:1">
      <c r="A170" s="18"/>
    </row>
    <row r="171" spans="1:1">
      <c r="A171" s="18"/>
    </row>
    <row r="172" spans="1:1">
      <c r="A172" s="18"/>
    </row>
    <row r="173" spans="1:1">
      <c r="A173" s="18"/>
    </row>
    <row r="174" spans="1:1">
      <c r="A174" s="18"/>
    </row>
    <row r="175" spans="1:1">
      <c r="A175" s="18"/>
    </row>
    <row r="176" spans="1:1">
      <c r="A176" s="18"/>
    </row>
    <row r="177" spans="1:1">
      <c r="A177" s="18"/>
    </row>
    <row r="178" spans="1:1">
      <c r="A178" s="18"/>
    </row>
    <row r="179" spans="1:1">
      <c r="A179" s="18"/>
    </row>
    <row r="180" spans="1:1">
      <c r="A180" s="18"/>
    </row>
    <row r="181" spans="1:1">
      <c r="A181" s="18"/>
    </row>
    <row r="182" spans="1:1">
      <c r="A182" s="18"/>
    </row>
    <row r="183" spans="1:1">
      <c r="A183" s="18"/>
    </row>
    <row r="184" spans="1:1">
      <c r="A184" s="18"/>
    </row>
    <row r="185" spans="1:1">
      <c r="A185" s="18"/>
    </row>
    <row r="186" spans="1:1">
      <c r="A186" s="18"/>
    </row>
    <row r="187" spans="1:1">
      <c r="A187" s="18"/>
    </row>
  </sheetData>
  <mergeCells count="117">
    <mergeCell ref="K5:L7"/>
    <mergeCell ref="C123:C124"/>
    <mergeCell ref="C125:C126"/>
    <mergeCell ref="C127:C128"/>
    <mergeCell ref="G123:G124"/>
    <mergeCell ref="G125:G126"/>
    <mergeCell ref="G127:G128"/>
    <mergeCell ref="C117:C118"/>
    <mergeCell ref="C119:C120"/>
    <mergeCell ref="C121:C122"/>
    <mergeCell ref="G117:G118"/>
    <mergeCell ref="G119:G120"/>
    <mergeCell ref="G121:G122"/>
    <mergeCell ref="C111:C112"/>
    <mergeCell ref="C113:C114"/>
    <mergeCell ref="C115:C116"/>
    <mergeCell ref="G111:G112"/>
    <mergeCell ref="G113:G114"/>
    <mergeCell ref="G115:G116"/>
    <mergeCell ref="C105:C106"/>
    <mergeCell ref="C107:C108"/>
    <mergeCell ref="C109:C110"/>
    <mergeCell ref="G105:G106"/>
    <mergeCell ref="G107:G108"/>
    <mergeCell ref="G109:G110"/>
    <mergeCell ref="C99:C100"/>
    <mergeCell ref="C101:C102"/>
    <mergeCell ref="C103:C104"/>
    <mergeCell ref="G99:G100"/>
    <mergeCell ref="G101:G102"/>
    <mergeCell ref="G103:G104"/>
    <mergeCell ref="C93:C94"/>
    <mergeCell ref="C95:C96"/>
    <mergeCell ref="C97:C98"/>
    <mergeCell ref="G93:G94"/>
    <mergeCell ref="G95:G96"/>
    <mergeCell ref="G97:G98"/>
    <mergeCell ref="C87:C88"/>
    <mergeCell ref="C89:C90"/>
    <mergeCell ref="C91:C92"/>
    <mergeCell ref="G87:G88"/>
    <mergeCell ref="G89:G90"/>
    <mergeCell ref="G91:G92"/>
    <mergeCell ref="C81:C82"/>
    <mergeCell ref="C83:C84"/>
    <mergeCell ref="C85:C86"/>
    <mergeCell ref="G81:G82"/>
    <mergeCell ref="G83:G84"/>
    <mergeCell ref="G85:G86"/>
    <mergeCell ref="C75:C76"/>
    <mergeCell ref="C77:C78"/>
    <mergeCell ref="C79:C80"/>
    <mergeCell ref="G75:G76"/>
    <mergeCell ref="G77:G78"/>
    <mergeCell ref="G79:G80"/>
    <mergeCell ref="C69:C70"/>
    <mergeCell ref="C71:C72"/>
    <mergeCell ref="C73:C74"/>
    <mergeCell ref="G69:G70"/>
    <mergeCell ref="G71:G72"/>
    <mergeCell ref="G73:G74"/>
    <mergeCell ref="C63:C64"/>
    <mergeCell ref="C65:C66"/>
    <mergeCell ref="C67:C68"/>
    <mergeCell ref="G63:G64"/>
    <mergeCell ref="G65:G66"/>
    <mergeCell ref="G67:G68"/>
    <mergeCell ref="C57:C58"/>
    <mergeCell ref="C59:C60"/>
    <mergeCell ref="C61:C62"/>
    <mergeCell ref="G57:G58"/>
    <mergeCell ref="G59:G60"/>
    <mergeCell ref="G61:G62"/>
    <mergeCell ref="C51:C52"/>
    <mergeCell ref="C53:C54"/>
    <mergeCell ref="C55:C56"/>
    <mergeCell ref="G51:G52"/>
    <mergeCell ref="G53:G54"/>
    <mergeCell ref="G55:G56"/>
    <mergeCell ref="C39:C40"/>
    <mergeCell ref="C29:C30"/>
    <mergeCell ref="C31:C32"/>
    <mergeCell ref="G29:G30"/>
    <mergeCell ref="G31:G32"/>
    <mergeCell ref="C33:C34"/>
    <mergeCell ref="C47:C48"/>
    <mergeCell ref="C49:C50"/>
    <mergeCell ref="G45:G46"/>
    <mergeCell ref="G47:G48"/>
    <mergeCell ref="G49:G50"/>
    <mergeCell ref="C41:C42"/>
    <mergeCell ref="C43:C44"/>
    <mergeCell ref="G41:G42"/>
    <mergeCell ref="G43:G44"/>
    <mergeCell ref="C45:C46"/>
    <mergeCell ref="C27:C28"/>
    <mergeCell ref="C11:C12"/>
    <mergeCell ref="C13:C14"/>
    <mergeCell ref="G9:G10"/>
    <mergeCell ref="G13:G14"/>
    <mergeCell ref="C21:C22"/>
    <mergeCell ref="G17:G18"/>
    <mergeCell ref="C35:C36"/>
    <mergeCell ref="C37:C38"/>
    <mergeCell ref="G33:G34"/>
    <mergeCell ref="G37:G38"/>
    <mergeCell ref="C7:F7"/>
    <mergeCell ref="G7:J7"/>
    <mergeCell ref="B5:B8"/>
    <mergeCell ref="A5:A8"/>
    <mergeCell ref="C9:C10"/>
    <mergeCell ref="C23:C24"/>
    <mergeCell ref="C25:C26"/>
    <mergeCell ref="G21:G22"/>
    <mergeCell ref="G25:G26"/>
    <mergeCell ref="C6:J6"/>
    <mergeCell ref="C5:J5"/>
  </mergeCells>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workbookViewId="0">
      <pane xSplit="2" ySplit="9" topLeftCell="C10" activePane="bottomRight" state="frozen"/>
      <selection pane="topRight" activeCell="C1" sqref="C1"/>
      <selection pane="bottomLeft" activeCell="A10" sqref="A10"/>
      <selection pane="bottomRight" activeCell="C10" sqref="C10:C11"/>
    </sheetView>
  </sheetViews>
  <sheetFormatPr defaultRowHeight="15"/>
  <cols>
    <col min="2" max="2" width="12.85546875" customWidth="1"/>
    <col min="3" max="3" width="12.5703125" customWidth="1"/>
  </cols>
  <sheetData>
    <row r="1" spans="1:12">
      <c r="A1" t="s">
        <v>55</v>
      </c>
      <c r="B1" s="19" t="s">
        <v>8</v>
      </c>
      <c r="C1" s="19"/>
      <c r="D1" s="19"/>
      <c r="E1" s="19"/>
      <c r="F1" s="19"/>
      <c r="G1" s="6"/>
      <c r="H1" s="6"/>
      <c r="I1" s="6"/>
      <c r="J1" s="6"/>
      <c r="K1" s="19"/>
      <c r="L1" s="19"/>
    </row>
    <row r="2" spans="1:12">
      <c r="A2" s="4" t="s">
        <v>19</v>
      </c>
      <c r="B2" s="19"/>
      <c r="C2" s="19" t="s">
        <v>48</v>
      </c>
      <c r="D2" s="19"/>
      <c r="E2" s="19"/>
      <c r="F2" s="19"/>
      <c r="G2" s="6"/>
      <c r="H2" s="6"/>
      <c r="I2" s="6"/>
      <c r="J2" s="6"/>
      <c r="K2" s="19"/>
      <c r="L2" s="19"/>
    </row>
    <row r="3" spans="1:12" s="89" customFormat="1">
      <c r="A3" s="4"/>
      <c r="C3" s="89" t="s">
        <v>49</v>
      </c>
      <c r="G3" s="6"/>
      <c r="H3" s="6"/>
      <c r="I3" s="6"/>
      <c r="J3" s="6"/>
    </row>
    <row r="4" spans="1:12" s="89" customFormat="1">
      <c r="A4" s="4"/>
      <c r="C4" s="89" t="s">
        <v>52</v>
      </c>
      <c r="G4" s="6"/>
      <c r="H4" s="6"/>
      <c r="I4" s="6"/>
      <c r="J4" s="6"/>
    </row>
    <row r="5" spans="1:12" ht="15.75" thickBot="1">
      <c r="A5" s="19"/>
      <c r="B5" s="20"/>
      <c r="C5" s="20"/>
      <c r="D5" s="19"/>
      <c r="E5" s="19"/>
      <c r="F5" s="19"/>
      <c r="G5" s="20"/>
      <c r="H5" s="6"/>
      <c r="I5" s="6"/>
      <c r="J5" s="6"/>
      <c r="K5" s="19"/>
      <c r="L5" s="19"/>
    </row>
    <row r="6" spans="1:12">
      <c r="A6" s="141" t="s">
        <v>5</v>
      </c>
      <c r="B6" s="139" t="s">
        <v>18</v>
      </c>
      <c r="C6" s="156" t="s">
        <v>1</v>
      </c>
      <c r="D6" s="157"/>
      <c r="E6" s="157"/>
      <c r="F6" s="157"/>
      <c r="G6" s="157"/>
      <c r="H6" s="157"/>
      <c r="I6" s="157"/>
      <c r="J6" s="158"/>
      <c r="K6" s="159" t="s">
        <v>9</v>
      </c>
      <c r="L6" s="160"/>
    </row>
    <row r="7" spans="1:12" ht="15.75" thickBot="1">
      <c r="A7" s="142"/>
      <c r="B7" s="140"/>
      <c r="C7" s="153" t="s">
        <v>2</v>
      </c>
      <c r="D7" s="154"/>
      <c r="E7" s="154"/>
      <c r="F7" s="154"/>
      <c r="G7" s="154"/>
      <c r="H7" s="154"/>
      <c r="I7" s="154"/>
      <c r="J7" s="155"/>
      <c r="K7" s="161"/>
      <c r="L7" s="162"/>
    </row>
    <row r="8" spans="1:12" ht="15.75" thickBot="1">
      <c r="A8" s="142"/>
      <c r="B8" s="140"/>
      <c r="C8" s="136" t="s">
        <v>6</v>
      </c>
      <c r="D8" s="137"/>
      <c r="E8" s="137"/>
      <c r="F8" s="138"/>
      <c r="G8" s="136" t="s">
        <v>7</v>
      </c>
      <c r="H8" s="137"/>
      <c r="I8" s="137"/>
      <c r="J8" s="138"/>
      <c r="K8" s="163"/>
      <c r="L8" s="164"/>
    </row>
    <row r="9" spans="1:12" ht="15.75" thickBot="1">
      <c r="A9" s="142"/>
      <c r="B9" s="140"/>
      <c r="C9" s="30" t="s">
        <v>3</v>
      </c>
      <c r="D9" s="31">
        <v>1</v>
      </c>
      <c r="E9" s="31">
        <v>2</v>
      </c>
      <c r="F9" s="32" t="s">
        <v>4</v>
      </c>
      <c r="G9" s="22" t="s">
        <v>3</v>
      </c>
      <c r="H9" s="21">
        <v>1</v>
      </c>
      <c r="I9" s="21">
        <v>2</v>
      </c>
      <c r="J9" s="25" t="s">
        <v>4</v>
      </c>
      <c r="K9" s="29" t="s">
        <v>10</v>
      </c>
      <c r="L9" s="29" t="s">
        <v>11</v>
      </c>
    </row>
    <row r="10" spans="1:12">
      <c r="A10" s="33" t="s">
        <v>12</v>
      </c>
      <c r="B10" s="34">
        <v>1994</v>
      </c>
      <c r="C10" s="143">
        <v>1</v>
      </c>
      <c r="D10" s="35">
        <v>114</v>
      </c>
      <c r="E10" s="35">
        <v>25</v>
      </c>
      <c r="F10" s="37">
        <v>139</v>
      </c>
      <c r="G10" s="152">
        <v>1</v>
      </c>
      <c r="H10" s="35">
        <v>103</v>
      </c>
      <c r="I10" s="35">
        <v>2</v>
      </c>
      <c r="J10" s="56">
        <v>105</v>
      </c>
      <c r="K10" s="52"/>
      <c r="L10" s="38"/>
    </row>
    <row r="11" spans="1:12">
      <c r="A11" s="39" t="s">
        <v>13</v>
      </c>
      <c r="B11" s="40"/>
      <c r="C11" s="144"/>
      <c r="D11" s="87">
        <v>82.01</v>
      </c>
      <c r="E11" s="87">
        <v>17.989999999999998</v>
      </c>
      <c r="F11" s="28">
        <v>100</v>
      </c>
      <c r="G11" s="149"/>
      <c r="H11" s="87">
        <v>98.1</v>
      </c>
      <c r="I11" s="87">
        <v>1.9</v>
      </c>
      <c r="J11" s="57">
        <v>100</v>
      </c>
      <c r="K11" s="42"/>
      <c r="L11" s="41"/>
    </row>
    <row r="12" spans="1:12">
      <c r="A12" s="39"/>
      <c r="B12" s="40"/>
      <c r="C12" s="145">
        <v>2</v>
      </c>
      <c r="D12" s="86">
        <v>21</v>
      </c>
      <c r="E12" s="86">
        <v>94</v>
      </c>
      <c r="F12" s="27">
        <v>115</v>
      </c>
      <c r="G12" s="60"/>
      <c r="H12" s="61"/>
      <c r="I12" s="61"/>
      <c r="J12" s="62"/>
      <c r="K12" s="42"/>
      <c r="L12" s="41"/>
    </row>
    <row r="13" spans="1:12">
      <c r="A13" s="39"/>
      <c r="B13" s="40"/>
      <c r="C13" s="144"/>
      <c r="D13" s="87">
        <v>18.260000000000002</v>
      </c>
      <c r="E13" s="87">
        <v>81.739999999999995</v>
      </c>
      <c r="F13" s="28">
        <v>100</v>
      </c>
      <c r="G13" s="60"/>
      <c r="H13" s="61"/>
      <c r="I13" s="61"/>
      <c r="J13" s="62"/>
      <c r="K13" s="42"/>
      <c r="L13" s="41"/>
    </row>
    <row r="14" spans="1:12">
      <c r="A14" s="39"/>
      <c r="B14" s="40"/>
      <c r="C14" s="146" t="s">
        <v>4</v>
      </c>
      <c r="D14" s="67">
        <v>135</v>
      </c>
      <c r="E14" s="67">
        <v>119</v>
      </c>
      <c r="F14" s="75">
        <v>254</v>
      </c>
      <c r="G14" s="150" t="s">
        <v>4</v>
      </c>
      <c r="H14" s="67">
        <v>103</v>
      </c>
      <c r="I14" s="67">
        <v>2</v>
      </c>
      <c r="J14" s="68">
        <v>105</v>
      </c>
      <c r="K14" s="42"/>
      <c r="L14" s="41"/>
    </row>
    <row r="15" spans="1:12">
      <c r="A15" s="39"/>
      <c r="B15" s="15"/>
      <c r="C15" s="147"/>
      <c r="D15" s="73">
        <v>53.15</v>
      </c>
      <c r="E15" s="73">
        <v>46.85</v>
      </c>
      <c r="F15" s="76">
        <v>100</v>
      </c>
      <c r="G15" s="151"/>
      <c r="H15" s="73">
        <v>98.1</v>
      </c>
      <c r="I15" s="73">
        <v>1.9</v>
      </c>
      <c r="J15" s="74">
        <v>100</v>
      </c>
      <c r="K15" s="53">
        <f>(D10+E12)/F14</f>
        <v>0.81889763779527558</v>
      </c>
      <c r="L15" s="43">
        <f>(H10+I12)/J14</f>
        <v>0.98095238095238091</v>
      </c>
    </row>
    <row r="16" spans="1:12">
      <c r="A16" s="39"/>
      <c r="B16" s="11">
        <v>1995</v>
      </c>
      <c r="C16" s="1">
        <v>1</v>
      </c>
      <c r="D16" s="3">
        <v>197</v>
      </c>
      <c r="E16" s="3">
        <v>47</v>
      </c>
      <c r="F16" s="50">
        <v>244</v>
      </c>
      <c r="G16" s="60"/>
      <c r="H16" s="61"/>
      <c r="I16" s="61"/>
      <c r="J16" s="62"/>
      <c r="K16" s="54"/>
      <c r="L16" s="44"/>
    </row>
    <row r="17" spans="1:12">
      <c r="A17" s="39"/>
      <c r="B17" s="16"/>
      <c r="C17" s="2"/>
      <c r="D17" s="5">
        <v>80.739999999999995</v>
      </c>
      <c r="E17" s="5">
        <v>19.260000000000002</v>
      </c>
      <c r="F17" s="51">
        <v>100</v>
      </c>
      <c r="G17" s="60"/>
      <c r="H17" s="61"/>
      <c r="I17" s="61"/>
      <c r="J17" s="62"/>
      <c r="K17" s="42"/>
      <c r="L17" s="41"/>
    </row>
    <row r="18" spans="1:12">
      <c r="A18" s="39"/>
      <c r="B18" s="16"/>
      <c r="C18" s="1">
        <v>2</v>
      </c>
      <c r="D18" s="3">
        <v>6</v>
      </c>
      <c r="E18" s="3">
        <v>49</v>
      </c>
      <c r="F18" s="50">
        <v>55</v>
      </c>
      <c r="G18" s="148">
        <v>2</v>
      </c>
      <c r="H18" s="86">
        <v>9</v>
      </c>
      <c r="I18" s="86">
        <v>51</v>
      </c>
      <c r="J18" s="59">
        <v>60</v>
      </c>
      <c r="K18" s="42"/>
      <c r="L18" s="41"/>
    </row>
    <row r="19" spans="1:12">
      <c r="A19" s="39"/>
      <c r="B19" s="16"/>
      <c r="C19" s="2"/>
      <c r="D19" s="5">
        <v>10.91</v>
      </c>
      <c r="E19" s="5">
        <v>89.09</v>
      </c>
      <c r="F19" s="51">
        <v>100</v>
      </c>
      <c r="G19" s="149"/>
      <c r="H19" s="87">
        <v>15</v>
      </c>
      <c r="I19" s="87">
        <v>85</v>
      </c>
      <c r="J19" s="57">
        <v>100</v>
      </c>
      <c r="K19" s="42"/>
      <c r="L19" s="41"/>
    </row>
    <row r="20" spans="1:12">
      <c r="A20" s="39"/>
      <c r="B20" s="16"/>
      <c r="C20" s="63" t="s">
        <v>4</v>
      </c>
      <c r="D20" s="64">
        <v>203</v>
      </c>
      <c r="E20" s="64">
        <v>96</v>
      </c>
      <c r="F20" s="65">
        <v>299</v>
      </c>
      <c r="G20" s="66" t="s">
        <v>4</v>
      </c>
      <c r="H20" s="67">
        <v>9</v>
      </c>
      <c r="I20" s="67">
        <v>51</v>
      </c>
      <c r="J20" s="68">
        <v>60</v>
      </c>
      <c r="K20" s="42"/>
      <c r="L20" s="41"/>
    </row>
    <row r="21" spans="1:12">
      <c r="A21" s="39"/>
      <c r="B21" s="15"/>
      <c r="C21" s="69"/>
      <c r="D21" s="70">
        <v>67.89</v>
      </c>
      <c r="E21" s="70">
        <v>32.11</v>
      </c>
      <c r="F21" s="71">
        <v>100</v>
      </c>
      <c r="G21" s="72"/>
      <c r="H21" s="73">
        <v>15</v>
      </c>
      <c r="I21" s="73">
        <v>85</v>
      </c>
      <c r="J21" s="74">
        <v>100</v>
      </c>
      <c r="K21" s="53">
        <f>(D16+E18)/F20</f>
        <v>0.82274247491638797</v>
      </c>
      <c r="L21" s="43">
        <f>(H16+I18)/J20</f>
        <v>0.85</v>
      </c>
    </row>
    <row r="22" spans="1:12">
      <c r="A22" s="39"/>
      <c r="B22" s="11">
        <v>1996</v>
      </c>
      <c r="C22" s="145">
        <v>1</v>
      </c>
      <c r="D22" s="86">
        <v>158</v>
      </c>
      <c r="E22" s="86">
        <v>38</v>
      </c>
      <c r="F22" s="27">
        <v>196</v>
      </c>
      <c r="G22" s="148">
        <v>1</v>
      </c>
      <c r="H22" s="86">
        <v>41</v>
      </c>
      <c r="I22" s="86">
        <v>7</v>
      </c>
      <c r="J22" s="59">
        <v>48</v>
      </c>
      <c r="K22" s="54"/>
      <c r="L22" s="44"/>
    </row>
    <row r="23" spans="1:12">
      <c r="A23" s="39"/>
      <c r="B23" s="16"/>
      <c r="C23" s="144"/>
      <c r="D23" s="87">
        <v>80.61</v>
      </c>
      <c r="E23" s="87">
        <v>19.39</v>
      </c>
      <c r="F23" s="28">
        <v>100</v>
      </c>
      <c r="G23" s="149"/>
      <c r="H23" s="87">
        <v>85.42</v>
      </c>
      <c r="I23" s="87">
        <v>14.58</v>
      </c>
      <c r="J23" s="57">
        <v>100</v>
      </c>
      <c r="K23" s="42"/>
      <c r="L23" s="41"/>
    </row>
    <row r="24" spans="1:12">
      <c r="A24" s="39"/>
      <c r="B24" s="16"/>
      <c r="C24" s="145">
        <v>2</v>
      </c>
      <c r="D24" s="86">
        <v>16</v>
      </c>
      <c r="E24" s="86">
        <v>99</v>
      </c>
      <c r="F24" s="27">
        <v>115</v>
      </c>
      <c r="G24" s="60"/>
      <c r="H24" s="61"/>
      <c r="I24" s="61"/>
      <c r="J24" s="62"/>
      <c r="K24" s="42"/>
      <c r="L24" s="41"/>
    </row>
    <row r="25" spans="1:12">
      <c r="A25" s="39"/>
      <c r="B25" s="16"/>
      <c r="C25" s="144"/>
      <c r="D25" s="87">
        <v>13.91</v>
      </c>
      <c r="E25" s="87">
        <v>86.09</v>
      </c>
      <c r="F25" s="28">
        <v>100</v>
      </c>
      <c r="G25" s="60"/>
      <c r="H25" s="61"/>
      <c r="I25" s="61"/>
      <c r="J25" s="62"/>
      <c r="K25" s="42"/>
      <c r="L25" s="41"/>
    </row>
    <row r="26" spans="1:12">
      <c r="A26" s="39"/>
      <c r="B26" s="16"/>
      <c r="C26" s="146" t="s">
        <v>4</v>
      </c>
      <c r="D26" s="67">
        <v>174</v>
      </c>
      <c r="E26" s="67">
        <v>137</v>
      </c>
      <c r="F26" s="75">
        <v>311</v>
      </c>
      <c r="G26" s="150" t="s">
        <v>4</v>
      </c>
      <c r="H26" s="67">
        <v>41</v>
      </c>
      <c r="I26" s="67">
        <v>7</v>
      </c>
      <c r="J26" s="68">
        <v>48</v>
      </c>
      <c r="K26" s="42"/>
      <c r="L26" s="41"/>
    </row>
    <row r="27" spans="1:12">
      <c r="A27" s="39"/>
      <c r="B27" s="15"/>
      <c r="C27" s="147"/>
      <c r="D27" s="73">
        <v>55.95</v>
      </c>
      <c r="E27" s="73">
        <v>44.05</v>
      </c>
      <c r="F27" s="76">
        <v>100</v>
      </c>
      <c r="G27" s="151"/>
      <c r="H27" s="73">
        <v>85.42</v>
      </c>
      <c r="I27" s="73">
        <v>14.58</v>
      </c>
      <c r="J27" s="74">
        <v>100</v>
      </c>
      <c r="K27" s="53">
        <f>(D22+E24)/F26</f>
        <v>0.82636655948553051</v>
      </c>
      <c r="L27" s="43">
        <f>(H22+I24)/J26</f>
        <v>0.85416666666666663</v>
      </c>
    </row>
    <row r="28" spans="1:12">
      <c r="A28" s="39"/>
      <c r="B28" s="40">
        <v>1997</v>
      </c>
      <c r="C28" s="145">
        <v>1</v>
      </c>
      <c r="D28" s="86">
        <v>196</v>
      </c>
      <c r="E28" s="86">
        <v>48</v>
      </c>
      <c r="F28" s="27">
        <v>244</v>
      </c>
      <c r="G28" s="60"/>
      <c r="H28" s="61"/>
      <c r="I28" s="61"/>
      <c r="J28" s="62"/>
      <c r="K28" s="54"/>
      <c r="L28" s="44"/>
    </row>
    <row r="29" spans="1:12">
      <c r="A29" s="39"/>
      <c r="B29" s="40"/>
      <c r="C29" s="144"/>
      <c r="D29" s="87">
        <v>80.33</v>
      </c>
      <c r="E29" s="87">
        <v>19.670000000000002</v>
      </c>
      <c r="F29" s="28">
        <v>100</v>
      </c>
      <c r="G29" s="60"/>
      <c r="H29" s="61"/>
      <c r="I29" s="61"/>
      <c r="J29" s="62"/>
      <c r="K29" s="42"/>
      <c r="L29" s="41"/>
    </row>
    <row r="30" spans="1:12">
      <c r="A30" s="39"/>
      <c r="B30" s="40"/>
      <c r="C30" s="145">
        <v>2</v>
      </c>
      <c r="D30" s="86">
        <v>16</v>
      </c>
      <c r="E30" s="86">
        <v>88</v>
      </c>
      <c r="F30" s="27">
        <v>104</v>
      </c>
      <c r="G30" s="148">
        <v>2</v>
      </c>
      <c r="H30" s="86">
        <v>0</v>
      </c>
      <c r="I30" s="86">
        <v>11</v>
      </c>
      <c r="J30" s="59">
        <v>11</v>
      </c>
      <c r="K30" s="42"/>
      <c r="L30" s="41"/>
    </row>
    <row r="31" spans="1:12">
      <c r="A31" s="39"/>
      <c r="B31" s="40"/>
      <c r="C31" s="144"/>
      <c r="D31" s="87">
        <v>15.38</v>
      </c>
      <c r="E31" s="87">
        <v>84.62</v>
      </c>
      <c r="F31" s="28">
        <v>100</v>
      </c>
      <c r="G31" s="149"/>
      <c r="H31" s="87">
        <v>0</v>
      </c>
      <c r="I31" s="87">
        <v>100</v>
      </c>
      <c r="J31" s="57">
        <v>100</v>
      </c>
      <c r="K31" s="42"/>
      <c r="L31" s="41"/>
    </row>
    <row r="32" spans="1:12">
      <c r="A32" s="39"/>
      <c r="B32" s="40"/>
      <c r="C32" s="146" t="s">
        <v>4</v>
      </c>
      <c r="D32" s="67">
        <v>212</v>
      </c>
      <c r="E32" s="67">
        <v>136</v>
      </c>
      <c r="F32" s="75">
        <v>348</v>
      </c>
      <c r="G32" s="150" t="s">
        <v>4</v>
      </c>
      <c r="H32" s="67">
        <v>0</v>
      </c>
      <c r="I32" s="67">
        <v>11</v>
      </c>
      <c r="J32" s="68">
        <v>11</v>
      </c>
      <c r="K32" s="42"/>
      <c r="L32" s="41"/>
    </row>
    <row r="33" spans="1:12">
      <c r="A33" s="39"/>
      <c r="B33" s="15"/>
      <c r="C33" s="147"/>
      <c r="D33" s="73">
        <v>60.92</v>
      </c>
      <c r="E33" s="73">
        <v>39.08</v>
      </c>
      <c r="F33" s="76">
        <v>100</v>
      </c>
      <c r="G33" s="151"/>
      <c r="H33" s="73">
        <v>0</v>
      </c>
      <c r="I33" s="73">
        <v>100</v>
      </c>
      <c r="J33" s="74">
        <v>100</v>
      </c>
      <c r="K33" s="53">
        <f>(D28+E30)/F32</f>
        <v>0.81609195402298851</v>
      </c>
      <c r="L33" s="43">
        <f>(H28+I30)/J32</f>
        <v>1</v>
      </c>
    </row>
    <row r="34" spans="1:12">
      <c r="A34" s="39"/>
      <c r="B34" s="16">
        <v>1998</v>
      </c>
      <c r="C34" s="145">
        <v>1</v>
      </c>
      <c r="D34" s="86">
        <v>137</v>
      </c>
      <c r="E34" s="86">
        <v>16</v>
      </c>
      <c r="F34" s="27">
        <v>153</v>
      </c>
      <c r="G34" s="148">
        <v>1</v>
      </c>
      <c r="H34" s="86">
        <v>41</v>
      </c>
      <c r="I34" s="86">
        <v>50</v>
      </c>
      <c r="J34" s="59">
        <v>91</v>
      </c>
      <c r="K34" s="54"/>
      <c r="L34" s="44"/>
    </row>
    <row r="35" spans="1:12">
      <c r="A35" s="39"/>
      <c r="B35" s="16"/>
      <c r="C35" s="144"/>
      <c r="D35" s="87">
        <v>89.54</v>
      </c>
      <c r="E35" s="87">
        <v>10.46</v>
      </c>
      <c r="F35" s="28">
        <v>100</v>
      </c>
      <c r="G35" s="149"/>
      <c r="H35" s="87">
        <v>45.05</v>
      </c>
      <c r="I35" s="87">
        <v>54.95</v>
      </c>
      <c r="J35" s="57">
        <v>100</v>
      </c>
      <c r="K35" s="42"/>
      <c r="L35" s="41"/>
    </row>
    <row r="36" spans="1:12">
      <c r="A36" s="39"/>
      <c r="B36" s="16"/>
      <c r="C36" s="145">
        <v>2</v>
      </c>
      <c r="D36" s="86">
        <v>11</v>
      </c>
      <c r="E36" s="86">
        <v>104</v>
      </c>
      <c r="F36" s="27">
        <v>115</v>
      </c>
      <c r="G36" s="60"/>
      <c r="H36" s="61"/>
      <c r="I36" s="61"/>
      <c r="J36" s="62"/>
      <c r="K36" s="42"/>
      <c r="L36" s="41"/>
    </row>
    <row r="37" spans="1:12">
      <c r="A37" s="39"/>
      <c r="B37" s="16"/>
      <c r="C37" s="144"/>
      <c r="D37" s="87">
        <v>9.57</v>
      </c>
      <c r="E37" s="87">
        <v>90.43</v>
      </c>
      <c r="F37" s="28">
        <v>100</v>
      </c>
      <c r="G37" s="60"/>
      <c r="H37" s="61"/>
      <c r="I37" s="61"/>
      <c r="J37" s="62"/>
      <c r="K37" s="42"/>
      <c r="L37" s="41"/>
    </row>
    <row r="38" spans="1:12">
      <c r="A38" s="39"/>
      <c r="B38" s="16"/>
      <c r="C38" s="146" t="s">
        <v>4</v>
      </c>
      <c r="D38" s="67">
        <v>148</v>
      </c>
      <c r="E38" s="67">
        <v>120</v>
      </c>
      <c r="F38" s="75">
        <v>268</v>
      </c>
      <c r="G38" s="150" t="s">
        <v>4</v>
      </c>
      <c r="H38" s="67">
        <v>41</v>
      </c>
      <c r="I38" s="67">
        <v>50</v>
      </c>
      <c r="J38" s="68">
        <v>91</v>
      </c>
      <c r="K38" s="42"/>
      <c r="L38" s="41"/>
    </row>
    <row r="39" spans="1:12">
      <c r="A39" s="39"/>
      <c r="B39" s="15"/>
      <c r="C39" s="147"/>
      <c r="D39" s="73">
        <v>55.22</v>
      </c>
      <c r="E39" s="73">
        <v>44.78</v>
      </c>
      <c r="F39" s="76">
        <v>100</v>
      </c>
      <c r="G39" s="151"/>
      <c r="H39" s="73">
        <v>45.05</v>
      </c>
      <c r="I39" s="73">
        <v>54.95</v>
      </c>
      <c r="J39" s="74">
        <v>100</v>
      </c>
      <c r="K39" s="53">
        <f>(D34+E36)/F38</f>
        <v>0.89925373134328357</v>
      </c>
      <c r="L39" s="43">
        <f>(H34+I36)/J38</f>
        <v>0.45054945054945056</v>
      </c>
    </row>
    <row r="40" spans="1:12">
      <c r="A40" s="39"/>
      <c r="B40" s="11">
        <v>2000</v>
      </c>
      <c r="C40" s="145">
        <v>1</v>
      </c>
      <c r="D40" s="86">
        <v>205</v>
      </c>
      <c r="E40" s="86">
        <v>39</v>
      </c>
      <c r="F40" s="27">
        <v>244</v>
      </c>
      <c r="G40" s="60"/>
      <c r="H40" s="61"/>
      <c r="I40" s="61"/>
      <c r="J40" s="62"/>
      <c r="K40" s="54"/>
      <c r="L40" s="44"/>
    </row>
    <row r="41" spans="1:12">
      <c r="A41" s="39"/>
      <c r="B41" s="16"/>
      <c r="C41" s="144"/>
      <c r="D41" s="87">
        <v>84.02</v>
      </c>
      <c r="E41" s="87">
        <v>15.98</v>
      </c>
      <c r="F41" s="28">
        <v>100</v>
      </c>
      <c r="G41" s="60"/>
      <c r="H41" s="61"/>
      <c r="I41" s="61"/>
      <c r="J41" s="62"/>
      <c r="K41" s="42"/>
      <c r="L41" s="41"/>
    </row>
    <row r="42" spans="1:12">
      <c r="A42" s="39"/>
      <c r="B42" s="16"/>
      <c r="C42" s="145">
        <v>2</v>
      </c>
      <c r="D42" s="86">
        <v>9</v>
      </c>
      <c r="E42" s="86">
        <v>62</v>
      </c>
      <c r="F42" s="27">
        <v>71</v>
      </c>
      <c r="G42" s="148">
        <v>2</v>
      </c>
      <c r="H42" s="86">
        <v>7</v>
      </c>
      <c r="I42" s="86">
        <v>37</v>
      </c>
      <c r="J42" s="59">
        <v>44</v>
      </c>
      <c r="K42" s="42"/>
      <c r="L42" s="41"/>
    </row>
    <row r="43" spans="1:12">
      <c r="A43" s="39"/>
      <c r="B43" s="16"/>
      <c r="C43" s="144"/>
      <c r="D43" s="87">
        <v>12.68</v>
      </c>
      <c r="E43" s="87">
        <v>87.32</v>
      </c>
      <c r="F43" s="28">
        <v>100</v>
      </c>
      <c r="G43" s="149"/>
      <c r="H43" s="87">
        <v>15.91</v>
      </c>
      <c r="I43" s="87">
        <v>84.09</v>
      </c>
      <c r="J43" s="57">
        <v>100</v>
      </c>
      <c r="K43" s="42"/>
      <c r="L43" s="41"/>
    </row>
    <row r="44" spans="1:12">
      <c r="A44" s="39"/>
      <c r="B44" s="16"/>
      <c r="C44" s="146" t="s">
        <v>4</v>
      </c>
      <c r="D44" s="67">
        <v>214</v>
      </c>
      <c r="E44" s="67">
        <v>101</v>
      </c>
      <c r="F44" s="75">
        <v>315</v>
      </c>
      <c r="G44" s="150" t="s">
        <v>4</v>
      </c>
      <c r="H44" s="67">
        <v>7</v>
      </c>
      <c r="I44" s="67">
        <v>37</v>
      </c>
      <c r="J44" s="68">
        <v>44</v>
      </c>
      <c r="K44" s="42"/>
      <c r="L44" s="41"/>
    </row>
    <row r="45" spans="1:12">
      <c r="A45" s="45"/>
      <c r="B45" s="15"/>
      <c r="C45" s="147"/>
      <c r="D45" s="73">
        <v>67.94</v>
      </c>
      <c r="E45" s="73">
        <v>32.06</v>
      </c>
      <c r="F45" s="76">
        <v>100</v>
      </c>
      <c r="G45" s="151"/>
      <c r="H45" s="73">
        <v>15.91</v>
      </c>
      <c r="I45" s="73">
        <v>84.09</v>
      </c>
      <c r="J45" s="74">
        <v>100</v>
      </c>
      <c r="K45" s="53">
        <f>(D40+E42)/F44</f>
        <v>0.84761904761904761</v>
      </c>
      <c r="L45" s="43">
        <f>(H40+I42)/J44</f>
        <v>0.84090909090909094</v>
      </c>
    </row>
    <row r="46" spans="1:12">
      <c r="A46" s="46" t="s">
        <v>14</v>
      </c>
      <c r="B46" s="13">
        <v>1999</v>
      </c>
      <c r="C46" s="145">
        <v>1</v>
      </c>
      <c r="D46" s="86">
        <v>994</v>
      </c>
      <c r="E46" s="86">
        <v>92</v>
      </c>
      <c r="F46" s="27">
        <v>1086</v>
      </c>
      <c r="G46" s="148">
        <v>1</v>
      </c>
      <c r="H46" s="86">
        <v>73</v>
      </c>
      <c r="I46" s="86">
        <v>30</v>
      </c>
      <c r="J46" s="59">
        <v>103</v>
      </c>
      <c r="K46" s="54"/>
      <c r="L46" s="44"/>
    </row>
    <row r="47" spans="1:12">
      <c r="A47" s="39" t="s">
        <v>15</v>
      </c>
      <c r="B47" s="12"/>
      <c r="C47" s="144"/>
      <c r="D47" s="87">
        <v>91.53</v>
      </c>
      <c r="E47" s="87">
        <v>8.4700000000000006</v>
      </c>
      <c r="F47" s="28">
        <v>100</v>
      </c>
      <c r="G47" s="149"/>
      <c r="H47" s="87">
        <v>70.87</v>
      </c>
      <c r="I47" s="87">
        <v>29.13</v>
      </c>
      <c r="J47" s="57">
        <v>100</v>
      </c>
      <c r="K47" s="42"/>
      <c r="L47" s="41"/>
    </row>
    <row r="48" spans="1:12">
      <c r="A48" s="39"/>
      <c r="B48" s="12"/>
      <c r="C48" s="145">
        <v>2</v>
      </c>
      <c r="D48" s="86">
        <v>63</v>
      </c>
      <c r="E48" s="86">
        <v>665</v>
      </c>
      <c r="F48" s="27">
        <v>728</v>
      </c>
      <c r="G48" s="148">
        <v>2</v>
      </c>
      <c r="H48" s="86">
        <v>5</v>
      </c>
      <c r="I48" s="86">
        <v>51</v>
      </c>
      <c r="J48" s="59">
        <v>56</v>
      </c>
      <c r="K48" s="42"/>
      <c r="L48" s="41"/>
    </row>
    <row r="49" spans="1:12">
      <c r="A49" s="39"/>
      <c r="B49" s="12"/>
      <c r="C49" s="144"/>
      <c r="D49" s="87">
        <v>8.65</v>
      </c>
      <c r="E49" s="87">
        <v>91.35</v>
      </c>
      <c r="F49" s="28">
        <v>100</v>
      </c>
      <c r="G49" s="149"/>
      <c r="H49" s="87">
        <v>8.93</v>
      </c>
      <c r="I49" s="87">
        <v>91.07</v>
      </c>
      <c r="J49" s="57">
        <v>100</v>
      </c>
      <c r="K49" s="42"/>
      <c r="L49" s="41"/>
    </row>
    <row r="50" spans="1:12">
      <c r="A50" s="39"/>
      <c r="B50" s="12"/>
      <c r="C50" s="146" t="s">
        <v>4</v>
      </c>
      <c r="D50" s="67">
        <v>1057</v>
      </c>
      <c r="E50" s="67">
        <v>757</v>
      </c>
      <c r="F50" s="75">
        <v>1814</v>
      </c>
      <c r="G50" s="150" t="s">
        <v>4</v>
      </c>
      <c r="H50" s="67">
        <v>78</v>
      </c>
      <c r="I50" s="67">
        <v>81</v>
      </c>
      <c r="J50" s="68">
        <v>159</v>
      </c>
      <c r="K50" s="42"/>
      <c r="L50" s="41"/>
    </row>
    <row r="51" spans="1:12">
      <c r="A51" s="39"/>
      <c r="B51" s="14"/>
      <c r="C51" s="147"/>
      <c r="D51" s="73">
        <v>58.27</v>
      </c>
      <c r="E51" s="73">
        <v>41.73</v>
      </c>
      <c r="F51" s="76">
        <v>100</v>
      </c>
      <c r="G51" s="151"/>
      <c r="H51" s="73">
        <v>49.06</v>
      </c>
      <c r="I51" s="73">
        <v>50.94</v>
      </c>
      <c r="J51" s="74">
        <v>100</v>
      </c>
      <c r="K51" s="53">
        <f>(D46+E48)/F50</f>
        <v>0.91455347298787215</v>
      </c>
      <c r="L51" s="43">
        <f>(H46+I48)/J50</f>
        <v>0.77987421383647804</v>
      </c>
    </row>
    <row r="52" spans="1:12">
      <c r="A52" s="39"/>
      <c r="B52" s="13">
        <v>2000</v>
      </c>
      <c r="C52" s="145">
        <v>1</v>
      </c>
      <c r="D52" s="86">
        <v>878</v>
      </c>
      <c r="E52" s="86">
        <v>105</v>
      </c>
      <c r="F52" s="27">
        <v>983</v>
      </c>
      <c r="G52" s="148">
        <v>1</v>
      </c>
      <c r="H52" s="86">
        <v>193</v>
      </c>
      <c r="I52" s="86">
        <v>13</v>
      </c>
      <c r="J52" s="59">
        <v>206</v>
      </c>
      <c r="K52" s="54"/>
      <c r="L52" s="44"/>
    </row>
    <row r="53" spans="1:12">
      <c r="A53" s="39"/>
      <c r="B53" s="12"/>
      <c r="C53" s="144"/>
      <c r="D53" s="87">
        <v>89.32</v>
      </c>
      <c r="E53" s="87">
        <v>10.68</v>
      </c>
      <c r="F53" s="28">
        <v>100</v>
      </c>
      <c r="G53" s="149"/>
      <c r="H53" s="87">
        <v>93.69</v>
      </c>
      <c r="I53" s="87">
        <v>6.31</v>
      </c>
      <c r="J53" s="57">
        <v>100</v>
      </c>
      <c r="K53" s="42"/>
      <c r="L53" s="41"/>
    </row>
    <row r="54" spans="1:12">
      <c r="A54" s="39"/>
      <c r="B54" s="12"/>
      <c r="C54" s="145">
        <v>2</v>
      </c>
      <c r="D54" s="86">
        <v>71</v>
      </c>
      <c r="E54" s="86">
        <v>654</v>
      </c>
      <c r="F54" s="27">
        <v>725</v>
      </c>
      <c r="G54" s="148">
        <v>2</v>
      </c>
      <c r="H54" s="86">
        <v>4</v>
      </c>
      <c r="I54" s="86">
        <v>55</v>
      </c>
      <c r="J54" s="59">
        <v>59</v>
      </c>
      <c r="K54" s="42"/>
      <c r="L54" s="41"/>
    </row>
    <row r="55" spans="1:12">
      <c r="A55" s="39"/>
      <c r="B55" s="12"/>
      <c r="C55" s="144"/>
      <c r="D55" s="87">
        <v>9.7899999999999991</v>
      </c>
      <c r="E55" s="87">
        <v>90.21</v>
      </c>
      <c r="F55" s="28">
        <v>100</v>
      </c>
      <c r="G55" s="149"/>
      <c r="H55" s="87">
        <v>6.78</v>
      </c>
      <c r="I55" s="87">
        <v>93.22</v>
      </c>
      <c r="J55" s="57">
        <v>100</v>
      </c>
      <c r="K55" s="42"/>
      <c r="L55" s="41"/>
    </row>
    <row r="56" spans="1:12">
      <c r="A56" s="39"/>
      <c r="B56" s="12"/>
      <c r="C56" s="146" t="s">
        <v>4</v>
      </c>
      <c r="D56" s="67">
        <v>949</v>
      </c>
      <c r="E56" s="67">
        <v>759</v>
      </c>
      <c r="F56" s="75">
        <v>1708</v>
      </c>
      <c r="G56" s="150" t="s">
        <v>4</v>
      </c>
      <c r="H56" s="67">
        <v>197</v>
      </c>
      <c r="I56" s="67">
        <v>68</v>
      </c>
      <c r="J56" s="68">
        <v>265</v>
      </c>
      <c r="K56" s="42"/>
      <c r="L56" s="41"/>
    </row>
    <row r="57" spans="1:12">
      <c r="A57" s="39"/>
      <c r="B57" s="14"/>
      <c r="C57" s="147"/>
      <c r="D57" s="73">
        <v>55.56</v>
      </c>
      <c r="E57" s="73">
        <v>44.44</v>
      </c>
      <c r="F57" s="76">
        <v>100</v>
      </c>
      <c r="G57" s="151"/>
      <c r="H57" s="73">
        <v>74.34</v>
      </c>
      <c r="I57" s="73">
        <v>25.66</v>
      </c>
      <c r="J57" s="74">
        <v>100</v>
      </c>
      <c r="K57" s="53">
        <f>(D52+E54)/F56</f>
        <v>0.89695550351288056</v>
      </c>
      <c r="L57" s="43">
        <f>(H52+I54)/J56</f>
        <v>0.9358490566037736</v>
      </c>
    </row>
    <row r="58" spans="1:12">
      <c r="A58" s="39"/>
      <c r="B58" s="13">
        <v>2001</v>
      </c>
      <c r="C58" s="145">
        <v>1</v>
      </c>
      <c r="D58" s="86">
        <v>933</v>
      </c>
      <c r="E58" s="86">
        <v>97</v>
      </c>
      <c r="F58" s="27">
        <v>1030</v>
      </c>
      <c r="G58" s="148">
        <v>1</v>
      </c>
      <c r="H58" s="86">
        <v>143</v>
      </c>
      <c r="I58" s="86">
        <v>16</v>
      </c>
      <c r="J58" s="59">
        <v>159</v>
      </c>
      <c r="K58" s="54"/>
      <c r="L58" s="44"/>
    </row>
    <row r="59" spans="1:12">
      <c r="A59" s="39"/>
      <c r="B59" s="12"/>
      <c r="C59" s="144"/>
      <c r="D59" s="87">
        <v>90.58</v>
      </c>
      <c r="E59" s="87">
        <v>9.42</v>
      </c>
      <c r="F59" s="28">
        <v>100</v>
      </c>
      <c r="G59" s="149"/>
      <c r="H59" s="87">
        <v>89.94</v>
      </c>
      <c r="I59" s="87">
        <v>10.06</v>
      </c>
      <c r="J59" s="57">
        <v>100</v>
      </c>
      <c r="K59" s="42"/>
      <c r="L59" s="41"/>
    </row>
    <row r="60" spans="1:12">
      <c r="A60" s="39"/>
      <c r="B60" s="12"/>
      <c r="C60" s="145">
        <v>2</v>
      </c>
      <c r="D60" s="86">
        <v>61</v>
      </c>
      <c r="E60" s="86">
        <v>662</v>
      </c>
      <c r="F60" s="27">
        <v>723</v>
      </c>
      <c r="G60" s="148">
        <v>2</v>
      </c>
      <c r="H60" s="86">
        <v>14</v>
      </c>
      <c r="I60" s="86">
        <v>47</v>
      </c>
      <c r="J60" s="59">
        <v>61</v>
      </c>
      <c r="K60" s="42"/>
      <c r="L60" s="41"/>
    </row>
    <row r="61" spans="1:12">
      <c r="A61" s="39"/>
      <c r="B61" s="12"/>
      <c r="C61" s="144"/>
      <c r="D61" s="87">
        <v>8.44</v>
      </c>
      <c r="E61" s="87">
        <v>91.56</v>
      </c>
      <c r="F61" s="28">
        <v>100</v>
      </c>
      <c r="G61" s="149"/>
      <c r="H61" s="87">
        <v>22.95</v>
      </c>
      <c r="I61" s="87">
        <v>77.05</v>
      </c>
      <c r="J61" s="57">
        <v>100</v>
      </c>
      <c r="K61" s="42"/>
      <c r="L61" s="41"/>
    </row>
    <row r="62" spans="1:12">
      <c r="A62" s="39"/>
      <c r="B62" s="12"/>
      <c r="C62" s="146" t="s">
        <v>4</v>
      </c>
      <c r="D62" s="67">
        <v>994</v>
      </c>
      <c r="E62" s="67">
        <v>759</v>
      </c>
      <c r="F62" s="75">
        <v>1753</v>
      </c>
      <c r="G62" s="150" t="s">
        <v>4</v>
      </c>
      <c r="H62" s="67">
        <v>157</v>
      </c>
      <c r="I62" s="67">
        <v>63</v>
      </c>
      <c r="J62" s="68">
        <v>220</v>
      </c>
      <c r="K62" s="42"/>
      <c r="L62" s="41"/>
    </row>
    <row r="63" spans="1:12">
      <c r="A63" s="39"/>
      <c r="B63" s="14"/>
      <c r="C63" s="147"/>
      <c r="D63" s="73">
        <v>56.7</v>
      </c>
      <c r="E63" s="73">
        <v>43.3</v>
      </c>
      <c r="F63" s="76">
        <v>100</v>
      </c>
      <c r="G63" s="151"/>
      <c r="H63" s="73">
        <v>71.36</v>
      </c>
      <c r="I63" s="73">
        <v>28.64</v>
      </c>
      <c r="J63" s="74">
        <v>100</v>
      </c>
      <c r="K63" s="53">
        <f>(D58+E60)/F62</f>
        <v>0.90986879634911577</v>
      </c>
      <c r="L63" s="43">
        <f>(H58+I60)/J62</f>
        <v>0.86363636363636365</v>
      </c>
    </row>
    <row r="64" spans="1:12">
      <c r="A64" s="39"/>
      <c r="B64" s="13">
        <v>2002</v>
      </c>
      <c r="C64" s="145">
        <v>1</v>
      </c>
      <c r="D64" s="86">
        <v>981</v>
      </c>
      <c r="E64" s="86">
        <v>108</v>
      </c>
      <c r="F64" s="27">
        <v>1089</v>
      </c>
      <c r="G64" s="148">
        <v>1</v>
      </c>
      <c r="H64" s="86">
        <v>90</v>
      </c>
      <c r="I64" s="86">
        <v>10</v>
      </c>
      <c r="J64" s="59">
        <v>100</v>
      </c>
      <c r="K64" s="54"/>
      <c r="L64" s="44"/>
    </row>
    <row r="65" spans="1:12">
      <c r="A65" s="39"/>
      <c r="B65" s="12"/>
      <c r="C65" s="144"/>
      <c r="D65" s="87">
        <v>90.08</v>
      </c>
      <c r="E65" s="87">
        <v>9.92</v>
      </c>
      <c r="F65" s="28">
        <v>100</v>
      </c>
      <c r="G65" s="149"/>
      <c r="H65" s="87">
        <v>90</v>
      </c>
      <c r="I65" s="87">
        <v>10</v>
      </c>
      <c r="J65" s="57">
        <v>100</v>
      </c>
      <c r="K65" s="42"/>
      <c r="L65" s="41"/>
    </row>
    <row r="66" spans="1:12">
      <c r="A66" s="39"/>
      <c r="B66" s="12"/>
      <c r="C66" s="145">
        <v>2</v>
      </c>
      <c r="D66" s="86">
        <v>63</v>
      </c>
      <c r="E66" s="86">
        <v>584</v>
      </c>
      <c r="F66" s="27">
        <v>647</v>
      </c>
      <c r="G66" s="148">
        <v>2</v>
      </c>
      <c r="H66" s="86">
        <v>11</v>
      </c>
      <c r="I66" s="86">
        <v>126</v>
      </c>
      <c r="J66" s="59">
        <v>137</v>
      </c>
      <c r="K66" s="42"/>
      <c r="L66" s="41"/>
    </row>
    <row r="67" spans="1:12">
      <c r="A67" s="39"/>
      <c r="B67" s="12"/>
      <c r="C67" s="144"/>
      <c r="D67" s="87">
        <v>9.74</v>
      </c>
      <c r="E67" s="87">
        <v>90.26</v>
      </c>
      <c r="F67" s="28">
        <v>100</v>
      </c>
      <c r="G67" s="149"/>
      <c r="H67" s="87">
        <v>8.0299999999999994</v>
      </c>
      <c r="I67" s="87">
        <v>91.97</v>
      </c>
      <c r="J67" s="57">
        <v>100</v>
      </c>
      <c r="K67" s="42"/>
      <c r="L67" s="41"/>
    </row>
    <row r="68" spans="1:12">
      <c r="A68" s="39"/>
      <c r="B68" s="12"/>
      <c r="C68" s="146" t="s">
        <v>4</v>
      </c>
      <c r="D68" s="67">
        <v>1044</v>
      </c>
      <c r="E68" s="67">
        <v>692</v>
      </c>
      <c r="F68" s="75">
        <v>1736</v>
      </c>
      <c r="G68" s="150" t="s">
        <v>4</v>
      </c>
      <c r="H68" s="67">
        <v>101</v>
      </c>
      <c r="I68" s="67">
        <v>136</v>
      </c>
      <c r="J68" s="68">
        <v>237</v>
      </c>
      <c r="K68" s="42"/>
      <c r="L68" s="41"/>
    </row>
    <row r="69" spans="1:12">
      <c r="A69" s="39"/>
      <c r="B69" s="14"/>
      <c r="C69" s="147"/>
      <c r="D69" s="73">
        <v>60.14</v>
      </c>
      <c r="E69" s="73">
        <v>39.86</v>
      </c>
      <c r="F69" s="76">
        <v>100</v>
      </c>
      <c r="G69" s="151"/>
      <c r="H69" s="73">
        <v>42.62</v>
      </c>
      <c r="I69" s="73">
        <v>57.38</v>
      </c>
      <c r="J69" s="74">
        <v>100</v>
      </c>
      <c r="K69" s="53">
        <f>(D64+E66)/F68</f>
        <v>0.90149769585253459</v>
      </c>
      <c r="L69" s="43">
        <f>(H64+I66)/J68</f>
        <v>0.91139240506329111</v>
      </c>
    </row>
    <row r="70" spans="1:12">
      <c r="A70" s="39"/>
      <c r="B70" s="40">
        <v>2003</v>
      </c>
      <c r="C70" s="145">
        <v>1</v>
      </c>
      <c r="D70" s="86">
        <v>912</v>
      </c>
      <c r="E70" s="86">
        <v>94</v>
      </c>
      <c r="F70" s="27">
        <v>1006</v>
      </c>
      <c r="G70" s="148">
        <v>1</v>
      </c>
      <c r="H70" s="86">
        <v>180</v>
      </c>
      <c r="I70" s="86">
        <v>3</v>
      </c>
      <c r="J70" s="59">
        <v>183</v>
      </c>
      <c r="K70" s="54"/>
      <c r="L70" s="44"/>
    </row>
    <row r="71" spans="1:12">
      <c r="A71" s="39"/>
      <c r="B71" s="40"/>
      <c r="C71" s="144"/>
      <c r="D71" s="87">
        <v>90.66</v>
      </c>
      <c r="E71" s="87">
        <v>9.34</v>
      </c>
      <c r="F71" s="28">
        <v>100</v>
      </c>
      <c r="G71" s="149"/>
      <c r="H71" s="87">
        <v>98.36</v>
      </c>
      <c r="I71" s="87">
        <v>1.64</v>
      </c>
      <c r="J71" s="57">
        <v>100</v>
      </c>
      <c r="K71" s="42"/>
      <c r="L71" s="41"/>
    </row>
    <row r="72" spans="1:12">
      <c r="A72" s="39"/>
      <c r="B72" s="40"/>
      <c r="C72" s="145">
        <v>2</v>
      </c>
      <c r="D72" s="86">
        <v>56</v>
      </c>
      <c r="E72" s="86">
        <v>594</v>
      </c>
      <c r="F72" s="27">
        <v>650</v>
      </c>
      <c r="G72" s="148">
        <v>2</v>
      </c>
      <c r="H72" s="86">
        <v>23</v>
      </c>
      <c r="I72" s="86">
        <v>111</v>
      </c>
      <c r="J72" s="59">
        <v>134</v>
      </c>
      <c r="K72" s="42"/>
      <c r="L72" s="41"/>
    </row>
    <row r="73" spans="1:12">
      <c r="A73" s="39"/>
      <c r="B73" s="40"/>
      <c r="C73" s="144"/>
      <c r="D73" s="87">
        <v>8.6199999999999992</v>
      </c>
      <c r="E73" s="87">
        <v>91.38</v>
      </c>
      <c r="F73" s="28">
        <v>100</v>
      </c>
      <c r="G73" s="149"/>
      <c r="H73" s="87">
        <v>17.16</v>
      </c>
      <c r="I73" s="87">
        <v>82.84</v>
      </c>
      <c r="J73" s="57">
        <v>100</v>
      </c>
      <c r="K73" s="42"/>
      <c r="L73" s="41"/>
    </row>
    <row r="74" spans="1:12">
      <c r="A74" s="39"/>
      <c r="B74" s="40"/>
      <c r="C74" s="146" t="s">
        <v>4</v>
      </c>
      <c r="D74" s="67">
        <v>968</v>
      </c>
      <c r="E74" s="67">
        <v>688</v>
      </c>
      <c r="F74" s="75">
        <v>1656</v>
      </c>
      <c r="G74" s="150" t="s">
        <v>4</v>
      </c>
      <c r="H74" s="67">
        <v>203</v>
      </c>
      <c r="I74" s="67">
        <v>114</v>
      </c>
      <c r="J74" s="68">
        <v>317</v>
      </c>
      <c r="K74" s="42"/>
      <c r="L74" s="41"/>
    </row>
    <row r="75" spans="1:12">
      <c r="A75" s="39"/>
      <c r="B75" s="40"/>
      <c r="C75" s="147"/>
      <c r="D75" s="73">
        <v>58.45</v>
      </c>
      <c r="E75" s="73">
        <v>41.55</v>
      </c>
      <c r="F75" s="76">
        <v>100</v>
      </c>
      <c r="G75" s="151"/>
      <c r="H75" s="73">
        <v>64.040000000000006</v>
      </c>
      <c r="I75" s="73">
        <v>35.96</v>
      </c>
      <c r="J75" s="74">
        <v>100</v>
      </c>
      <c r="K75" s="53">
        <f>(D70+E72)/F74</f>
        <v>0.90942028985507251</v>
      </c>
      <c r="L75" s="43">
        <f>(H70+I72)/J74</f>
        <v>0.917981072555205</v>
      </c>
    </row>
    <row r="76" spans="1:12">
      <c r="A76" s="39"/>
      <c r="B76" s="17">
        <v>2004</v>
      </c>
      <c r="C76" s="145">
        <v>1</v>
      </c>
      <c r="D76" s="86">
        <v>930</v>
      </c>
      <c r="E76" s="86">
        <v>92</v>
      </c>
      <c r="F76" s="27">
        <v>1022</v>
      </c>
      <c r="G76" s="148">
        <v>1</v>
      </c>
      <c r="H76" s="86">
        <v>148</v>
      </c>
      <c r="I76" s="86">
        <v>19</v>
      </c>
      <c r="J76" s="59">
        <v>167</v>
      </c>
      <c r="K76" s="54"/>
      <c r="L76" s="44"/>
    </row>
    <row r="77" spans="1:12">
      <c r="A77" s="39"/>
      <c r="B77" s="40"/>
      <c r="C77" s="144"/>
      <c r="D77" s="87">
        <v>91</v>
      </c>
      <c r="E77" s="87">
        <v>9</v>
      </c>
      <c r="F77" s="28">
        <v>100</v>
      </c>
      <c r="G77" s="149"/>
      <c r="H77" s="87">
        <v>88.62</v>
      </c>
      <c r="I77" s="87">
        <v>11.38</v>
      </c>
      <c r="J77" s="57">
        <v>100</v>
      </c>
      <c r="K77" s="42"/>
      <c r="L77" s="41"/>
    </row>
    <row r="78" spans="1:12">
      <c r="A78" s="39"/>
      <c r="B78" s="40"/>
      <c r="C78" s="145">
        <v>2</v>
      </c>
      <c r="D78" s="86">
        <v>69</v>
      </c>
      <c r="E78" s="86">
        <v>648</v>
      </c>
      <c r="F78" s="27">
        <v>717</v>
      </c>
      <c r="G78" s="148">
        <v>2</v>
      </c>
      <c r="H78" s="86">
        <v>8</v>
      </c>
      <c r="I78" s="86">
        <v>59</v>
      </c>
      <c r="J78" s="59">
        <v>67</v>
      </c>
      <c r="K78" s="42"/>
      <c r="L78" s="41"/>
    </row>
    <row r="79" spans="1:12">
      <c r="A79" s="39"/>
      <c r="B79" s="40"/>
      <c r="C79" s="144"/>
      <c r="D79" s="87">
        <v>9.6199999999999992</v>
      </c>
      <c r="E79" s="87">
        <v>90.38</v>
      </c>
      <c r="F79" s="28">
        <v>100</v>
      </c>
      <c r="G79" s="149"/>
      <c r="H79" s="87">
        <v>11.94</v>
      </c>
      <c r="I79" s="87">
        <v>88.06</v>
      </c>
      <c r="J79" s="57">
        <v>100</v>
      </c>
      <c r="K79" s="42"/>
      <c r="L79" s="41"/>
    </row>
    <row r="80" spans="1:12">
      <c r="A80" s="39"/>
      <c r="B80" s="40"/>
      <c r="C80" s="146" t="s">
        <v>4</v>
      </c>
      <c r="D80" s="67">
        <v>999</v>
      </c>
      <c r="E80" s="67">
        <v>740</v>
      </c>
      <c r="F80" s="75">
        <v>1739</v>
      </c>
      <c r="G80" s="150" t="s">
        <v>4</v>
      </c>
      <c r="H80" s="67">
        <v>156</v>
      </c>
      <c r="I80" s="67">
        <v>78</v>
      </c>
      <c r="J80" s="68">
        <v>234</v>
      </c>
      <c r="K80" s="42"/>
      <c r="L80" s="41"/>
    </row>
    <row r="81" spans="1:12">
      <c r="A81" s="39"/>
      <c r="B81" s="40"/>
      <c r="C81" s="147"/>
      <c r="D81" s="73">
        <v>57.45</v>
      </c>
      <c r="E81" s="73">
        <v>42.55</v>
      </c>
      <c r="F81" s="76">
        <v>100</v>
      </c>
      <c r="G81" s="151"/>
      <c r="H81" s="73">
        <v>66.67</v>
      </c>
      <c r="I81" s="73">
        <v>33.33</v>
      </c>
      <c r="J81" s="74">
        <v>100</v>
      </c>
      <c r="K81" s="53">
        <f>(D76+E78)/F80</f>
        <v>0.90741805635422657</v>
      </c>
      <c r="L81" s="43">
        <f>(H76+I78)/J80</f>
        <v>0.88461538461538458</v>
      </c>
    </row>
    <row r="82" spans="1:12">
      <c r="A82" s="39"/>
      <c r="B82" s="13">
        <v>2005</v>
      </c>
      <c r="C82" s="145">
        <v>1</v>
      </c>
      <c r="D82" s="86">
        <v>909</v>
      </c>
      <c r="E82" s="86">
        <v>81</v>
      </c>
      <c r="F82" s="27">
        <v>990</v>
      </c>
      <c r="G82" s="148">
        <v>1</v>
      </c>
      <c r="H82" s="86">
        <v>181</v>
      </c>
      <c r="I82" s="86">
        <v>18</v>
      </c>
      <c r="J82" s="59">
        <v>199</v>
      </c>
      <c r="K82" s="54"/>
      <c r="L82" s="44"/>
    </row>
    <row r="83" spans="1:12">
      <c r="A83" s="39"/>
      <c r="B83" s="40"/>
      <c r="C83" s="144"/>
      <c r="D83" s="87">
        <v>91.82</v>
      </c>
      <c r="E83" s="87">
        <v>8.18</v>
      </c>
      <c r="F83" s="28">
        <v>100</v>
      </c>
      <c r="G83" s="149"/>
      <c r="H83" s="87">
        <v>90.95</v>
      </c>
      <c r="I83" s="87">
        <v>9.0500000000000007</v>
      </c>
      <c r="J83" s="57">
        <v>100</v>
      </c>
      <c r="K83" s="42"/>
      <c r="L83" s="41"/>
    </row>
    <row r="84" spans="1:12">
      <c r="A84" s="39"/>
      <c r="B84" s="40"/>
      <c r="C84" s="145">
        <v>2</v>
      </c>
      <c r="D84" s="86">
        <v>70</v>
      </c>
      <c r="E84" s="86">
        <v>604</v>
      </c>
      <c r="F84" s="27">
        <v>674</v>
      </c>
      <c r="G84" s="148">
        <v>2</v>
      </c>
      <c r="H84" s="86">
        <v>9</v>
      </c>
      <c r="I84" s="86">
        <v>101</v>
      </c>
      <c r="J84" s="59">
        <v>110</v>
      </c>
      <c r="K84" s="42"/>
      <c r="L84" s="41"/>
    </row>
    <row r="85" spans="1:12">
      <c r="A85" s="39"/>
      <c r="B85" s="40"/>
      <c r="C85" s="144"/>
      <c r="D85" s="87">
        <v>10.39</v>
      </c>
      <c r="E85" s="87">
        <v>89.61</v>
      </c>
      <c r="F85" s="28">
        <v>100</v>
      </c>
      <c r="G85" s="149"/>
      <c r="H85" s="87">
        <v>8.18</v>
      </c>
      <c r="I85" s="87">
        <v>91.82</v>
      </c>
      <c r="J85" s="57">
        <v>100</v>
      </c>
      <c r="K85" s="42"/>
      <c r="L85" s="41"/>
    </row>
    <row r="86" spans="1:12">
      <c r="A86" s="39"/>
      <c r="B86" s="40"/>
      <c r="C86" s="146" t="s">
        <v>4</v>
      </c>
      <c r="D86" s="67">
        <v>979</v>
      </c>
      <c r="E86" s="67">
        <v>685</v>
      </c>
      <c r="F86" s="75">
        <v>1664</v>
      </c>
      <c r="G86" s="150" t="s">
        <v>4</v>
      </c>
      <c r="H86" s="67">
        <v>190</v>
      </c>
      <c r="I86" s="67">
        <v>119</v>
      </c>
      <c r="J86" s="68">
        <v>309</v>
      </c>
      <c r="K86" s="42"/>
      <c r="L86" s="41"/>
    </row>
    <row r="87" spans="1:12">
      <c r="A87" s="45"/>
      <c r="B87" s="40"/>
      <c r="C87" s="147"/>
      <c r="D87" s="73">
        <v>58.83</v>
      </c>
      <c r="E87" s="73">
        <v>41.17</v>
      </c>
      <c r="F87" s="76">
        <v>100</v>
      </c>
      <c r="G87" s="151"/>
      <c r="H87" s="73">
        <v>61.49</v>
      </c>
      <c r="I87" s="73">
        <v>38.51</v>
      </c>
      <c r="J87" s="74">
        <v>100</v>
      </c>
      <c r="K87" s="53">
        <f>(D82+E84)/F86</f>
        <v>0.90925480769230771</v>
      </c>
      <c r="L87" s="43">
        <f>(H82+I84)/J86</f>
        <v>0.91262135922330101</v>
      </c>
    </row>
    <row r="88" spans="1:12">
      <c r="A88" s="46" t="s">
        <v>16</v>
      </c>
      <c r="B88" s="17">
        <v>1999</v>
      </c>
      <c r="C88" s="145">
        <v>1</v>
      </c>
      <c r="D88" s="86">
        <v>781</v>
      </c>
      <c r="E88" s="86">
        <v>36</v>
      </c>
      <c r="F88" s="27">
        <v>817</v>
      </c>
      <c r="G88" s="148">
        <v>1</v>
      </c>
      <c r="H88" s="86">
        <v>71</v>
      </c>
      <c r="I88" s="86">
        <v>4</v>
      </c>
      <c r="J88" s="59">
        <v>75</v>
      </c>
      <c r="K88" s="54"/>
      <c r="L88" s="44"/>
    </row>
    <row r="89" spans="1:12">
      <c r="A89" s="39" t="s">
        <v>17</v>
      </c>
      <c r="B89" s="40"/>
      <c r="C89" s="144"/>
      <c r="D89" s="87">
        <v>95.59</v>
      </c>
      <c r="E89" s="87">
        <v>4.41</v>
      </c>
      <c r="F89" s="28">
        <v>100</v>
      </c>
      <c r="G89" s="149"/>
      <c r="H89" s="87">
        <v>94.67</v>
      </c>
      <c r="I89" s="87">
        <v>5.33</v>
      </c>
      <c r="J89" s="57">
        <v>100</v>
      </c>
      <c r="K89" s="42"/>
      <c r="L89" s="41"/>
    </row>
    <row r="90" spans="1:12">
      <c r="A90" s="39"/>
      <c r="B90" s="40"/>
      <c r="C90" s="145">
        <v>2</v>
      </c>
      <c r="D90" s="86">
        <v>10</v>
      </c>
      <c r="E90" s="86">
        <v>118</v>
      </c>
      <c r="F90" s="27">
        <v>128</v>
      </c>
      <c r="G90" s="148">
        <v>2</v>
      </c>
      <c r="H90" s="86">
        <v>2</v>
      </c>
      <c r="I90" s="86">
        <v>11</v>
      </c>
      <c r="J90" s="59">
        <v>13</v>
      </c>
      <c r="K90" s="42"/>
      <c r="L90" s="41"/>
    </row>
    <row r="91" spans="1:12">
      <c r="A91" s="39"/>
      <c r="B91" s="40"/>
      <c r="C91" s="144"/>
      <c r="D91" s="87">
        <v>7.81</v>
      </c>
      <c r="E91" s="87">
        <v>92.19</v>
      </c>
      <c r="F91" s="28">
        <v>100</v>
      </c>
      <c r="G91" s="149"/>
      <c r="H91" s="87">
        <v>15.38</v>
      </c>
      <c r="I91" s="87">
        <v>84.62</v>
      </c>
      <c r="J91" s="57">
        <v>100</v>
      </c>
      <c r="K91" s="42"/>
      <c r="L91" s="41"/>
    </row>
    <row r="92" spans="1:12">
      <c r="A92" s="39"/>
      <c r="B92" s="40"/>
      <c r="C92" s="146" t="s">
        <v>4</v>
      </c>
      <c r="D92" s="67">
        <v>791</v>
      </c>
      <c r="E92" s="67">
        <v>154</v>
      </c>
      <c r="F92" s="75">
        <v>945</v>
      </c>
      <c r="G92" s="150" t="s">
        <v>4</v>
      </c>
      <c r="H92" s="67">
        <v>73</v>
      </c>
      <c r="I92" s="67">
        <v>15</v>
      </c>
      <c r="J92" s="68">
        <v>88</v>
      </c>
      <c r="K92" s="42"/>
      <c r="L92" s="41"/>
    </row>
    <row r="93" spans="1:12">
      <c r="A93" s="39"/>
      <c r="B93" s="40"/>
      <c r="C93" s="147"/>
      <c r="D93" s="73">
        <v>83.7</v>
      </c>
      <c r="E93" s="73">
        <v>16.3</v>
      </c>
      <c r="F93" s="76">
        <v>100</v>
      </c>
      <c r="G93" s="151"/>
      <c r="H93" s="73">
        <v>82.95</v>
      </c>
      <c r="I93" s="73">
        <v>17.05</v>
      </c>
      <c r="J93" s="74">
        <v>100</v>
      </c>
      <c r="K93" s="53">
        <f>(D88+E90)/F92</f>
        <v>0.95132275132275135</v>
      </c>
      <c r="L93" s="43">
        <f>(H88+I90)/J92</f>
        <v>0.93181818181818177</v>
      </c>
    </row>
    <row r="94" spans="1:12">
      <c r="A94" s="39"/>
      <c r="B94" s="13">
        <v>2000</v>
      </c>
      <c r="C94" s="145">
        <v>1</v>
      </c>
      <c r="D94" s="86">
        <v>748</v>
      </c>
      <c r="E94" s="86">
        <v>52</v>
      </c>
      <c r="F94" s="27">
        <v>800</v>
      </c>
      <c r="G94" s="148">
        <v>1</v>
      </c>
      <c r="H94" s="86">
        <v>91</v>
      </c>
      <c r="I94" s="86">
        <v>1</v>
      </c>
      <c r="J94" s="59">
        <v>92</v>
      </c>
      <c r="K94" s="54"/>
      <c r="L94" s="44"/>
    </row>
    <row r="95" spans="1:12">
      <c r="A95" s="39"/>
      <c r="B95" s="40"/>
      <c r="C95" s="144"/>
      <c r="D95" s="87">
        <v>93.5</v>
      </c>
      <c r="E95" s="87">
        <v>6.5</v>
      </c>
      <c r="F95" s="28">
        <v>100</v>
      </c>
      <c r="G95" s="149"/>
      <c r="H95" s="87">
        <v>98.91</v>
      </c>
      <c r="I95" s="87">
        <v>1.0900000000000001</v>
      </c>
      <c r="J95" s="57">
        <v>100</v>
      </c>
      <c r="K95" s="42"/>
      <c r="L95" s="41"/>
    </row>
    <row r="96" spans="1:12">
      <c r="A96" s="39"/>
      <c r="B96" s="40"/>
      <c r="C96" s="145">
        <v>2</v>
      </c>
      <c r="D96" s="86">
        <v>9</v>
      </c>
      <c r="E96" s="86">
        <v>77</v>
      </c>
      <c r="F96" s="27">
        <v>86</v>
      </c>
      <c r="G96" s="148">
        <v>2</v>
      </c>
      <c r="H96" s="86">
        <v>0</v>
      </c>
      <c r="I96" s="86">
        <v>55</v>
      </c>
      <c r="J96" s="59">
        <v>55</v>
      </c>
      <c r="K96" s="42"/>
      <c r="L96" s="41"/>
    </row>
    <row r="97" spans="1:12">
      <c r="A97" s="39"/>
      <c r="B97" s="40"/>
      <c r="C97" s="144"/>
      <c r="D97" s="87">
        <v>10.47</v>
      </c>
      <c r="E97" s="87">
        <v>89.53</v>
      </c>
      <c r="F97" s="28">
        <v>100</v>
      </c>
      <c r="G97" s="149"/>
      <c r="H97" s="87">
        <v>0</v>
      </c>
      <c r="I97" s="87">
        <v>100</v>
      </c>
      <c r="J97" s="57">
        <v>100</v>
      </c>
      <c r="K97" s="42"/>
      <c r="L97" s="41"/>
    </row>
    <row r="98" spans="1:12">
      <c r="A98" s="39"/>
      <c r="B98" s="40"/>
      <c r="C98" s="146" t="s">
        <v>4</v>
      </c>
      <c r="D98" s="67">
        <v>757</v>
      </c>
      <c r="E98" s="67">
        <v>129</v>
      </c>
      <c r="F98" s="75">
        <v>886</v>
      </c>
      <c r="G98" s="150" t="s">
        <v>4</v>
      </c>
      <c r="H98" s="67">
        <v>91</v>
      </c>
      <c r="I98" s="67">
        <v>56</v>
      </c>
      <c r="J98" s="68">
        <v>147</v>
      </c>
      <c r="K98" s="42"/>
      <c r="L98" s="41"/>
    </row>
    <row r="99" spans="1:12">
      <c r="A99" s="39"/>
      <c r="B99" s="40"/>
      <c r="C99" s="147"/>
      <c r="D99" s="73">
        <v>85.44</v>
      </c>
      <c r="E99" s="73">
        <v>14.56</v>
      </c>
      <c r="F99" s="76">
        <v>100</v>
      </c>
      <c r="G99" s="151"/>
      <c r="H99" s="73">
        <v>61.9</v>
      </c>
      <c r="I99" s="73">
        <v>38.1</v>
      </c>
      <c r="J99" s="74">
        <v>100</v>
      </c>
      <c r="K99" s="53">
        <f>(D94+E96)/F98</f>
        <v>0.93115124153498874</v>
      </c>
      <c r="L99" s="43">
        <f>(H94+I96)/J98</f>
        <v>0.99319727891156462</v>
      </c>
    </row>
    <row r="100" spans="1:12">
      <c r="A100" s="39"/>
      <c r="B100" s="17">
        <v>2001</v>
      </c>
      <c r="C100" s="145">
        <v>1</v>
      </c>
      <c r="D100" s="86">
        <v>682</v>
      </c>
      <c r="E100" s="86">
        <v>34</v>
      </c>
      <c r="F100" s="27">
        <v>716</v>
      </c>
      <c r="G100" s="148">
        <v>1</v>
      </c>
      <c r="H100" s="86">
        <v>166</v>
      </c>
      <c r="I100" s="86">
        <v>10</v>
      </c>
      <c r="J100" s="59">
        <v>176</v>
      </c>
      <c r="K100" s="54"/>
      <c r="L100" s="44"/>
    </row>
    <row r="101" spans="1:12">
      <c r="A101" s="39"/>
      <c r="B101" s="40"/>
      <c r="C101" s="144"/>
      <c r="D101" s="87">
        <v>95.25</v>
      </c>
      <c r="E101" s="87">
        <v>4.75</v>
      </c>
      <c r="F101" s="28">
        <v>100</v>
      </c>
      <c r="G101" s="149"/>
      <c r="H101" s="87">
        <v>94.32</v>
      </c>
      <c r="I101" s="87">
        <v>5.68</v>
      </c>
      <c r="J101" s="57">
        <v>100</v>
      </c>
      <c r="K101" s="42"/>
      <c r="L101" s="41"/>
    </row>
    <row r="102" spans="1:12">
      <c r="A102" s="39"/>
      <c r="B102" s="40"/>
      <c r="C102" s="145">
        <v>2</v>
      </c>
      <c r="D102" s="86">
        <v>11</v>
      </c>
      <c r="E102" s="86">
        <v>117</v>
      </c>
      <c r="F102" s="27">
        <v>128</v>
      </c>
      <c r="G102" s="148">
        <v>2</v>
      </c>
      <c r="H102" s="86">
        <v>0</v>
      </c>
      <c r="I102" s="86">
        <v>13</v>
      </c>
      <c r="J102" s="59">
        <v>13</v>
      </c>
      <c r="K102" s="42"/>
      <c r="L102" s="41"/>
    </row>
    <row r="103" spans="1:12">
      <c r="A103" s="39"/>
      <c r="B103" s="40"/>
      <c r="C103" s="144"/>
      <c r="D103" s="87">
        <v>8.59</v>
      </c>
      <c r="E103" s="87">
        <v>91.41</v>
      </c>
      <c r="F103" s="28">
        <v>100</v>
      </c>
      <c r="G103" s="149"/>
      <c r="H103" s="87">
        <v>0</v>
      </c>
      <c r="I103" s="87">
        <v>100</v>
      </c>
      <c r="J103" s="57">
        <v>100</v>
      </c>
      <c r="K103" s="42"/>
      <c r="L103" s="41"/>
    </row>
    <row r="104" spans="1:12">
      <c r="A104" s="39"/>
      <c r="B104" s="40"/>
      <c r="C104" s="146" t="s">
        <v>4</v>
      </c>
      <c r="D104" s="67">
        <v>693</v>
      </c>
      <c r="E104" s="67">
        <v>151</v>
      </c>
      <c r="F104" s="75">
        <v>844</v>
      </c>
      <c r="G104" s="150" t="s">
        <v>4</v>
      </c>
      <c r="H104" s="67">
        <v>166</v>
      </c>
      <c r="I104" s="67">
        <v>23</v>
      </c>
      <c r="J104" s="68">
        <v>189</v>
      </c>
      <c r="K104" s="42"/>
      <c r="L104" s="41"/>
    </row>
    <row r="105" spans="1:12">
      <c r="A105" s="39"/>
      <c r="B105" s="40"/>
      <c r="C105" s="147"/>
      <c r="D105" s="73">
        <v>82.11</v>
      </c>
      <c r="E105" s="73">
        <v>17.89</v>
      </c>
      <c r="F105" s="76">
        <v>100</v>
      </c>
      <c r="G105" s="151"/>
      <c r="H105" s="73">
        <v>87.83</v>
      </c>
      <c r="I105" s="73">
        <v>12.17</v>
      </c>
      <c r="J105" s="74">
        <v>100</v>
      </c>
      <c r="K105" s="53">
        <f>(D100+E102)/F104</f>
        <v>0.94668246445497628</v>
      </c>
      <c r="L105" s="43">
        <f>(H100+I102)/J104</f>
        <v>0.94708994708994709</v>
      </c>
    </row>
    <row r="106" spans="1:12">
      <c r="A106" s="39"/>
      <c r="B106" s="17">
        <v>2002</v>
      </c>
      <c r="C106" s="145">
        <v>1</v>
      </c>
      <c r="D106" s="86">
        <v>723</v>
      </c>
      <c r="E106" s="86">
        <v>41</v>
      </c>
      <c r="F106" s="27">
        <v>764</v>
      </c>
      <c r="G106" s="148">
        <v>1</v>
      </c>
      <c r="H106" s="86">
        <v>127</v>
      </c>
      <c r="I106" s="86">
        <v>1</v>
      </c>
      <c r="J106" s="59">
        <v>128</v>
      </c>
      <c r="K106" s="54"/>
      <c r="L106" s="44"/>
    </row>
    <row r="107" spans="1:12">
      <c r="A107" s="39"/>
      <c r="B107" s="40"/>
      <c r="C107" s="144"/>
      <c r="D107" s="87">
        <v>94.63</v>
      </c>
      <c r="E107" s="87">
        <v>5.37</v>
      </c>
      <c r="F107" s="28">
        <v>100</v>
      </c>
      <c r="G107" s="149"/>
      <c r="H107" s="87">
        <v>99.22</v>
      </c>
      <c r="I107" s="87">
        <v>0.78</v>
      </c>
      <c r="J107" s="57">
        <v>100</v>
      </c>
      <c r="K107" s="42"/>
      <c r="L107" s="41"/>
    </row>
    <row r="108" spans="1:12">
      <c r="A108" s="39"/>
      <c r="B108" s="40"/>
      <c r="C108" s="145">
        <v>2</v>
      </c>
      <c r="D108" s="86">
        <v>11</v>
      </c>
      <c r="E108" s="86">
        <v>121</v>
      </c>
      <c r="F108" s="27">
        <v>132</v>
      </c>
      <c r="G108" s="148">
        <v>2</v>
      </c>
      <c r="H108" s="86">
        <v>1</v>
      </c>
      <c r="I108" s="86">
        <v>8</v>
      </c>
      <c r="J108" s="59">
        <v>9</v>
      </c>
      <c r="K108" s="42"/>
      <c r="L108" s="41"/>
    </row>
    <row r="109" spans="1:12">
      <c r="A109" s="39"/>
      <c r="B109" s="40"/>
      <c r="C109" s="144"/>
      <c r="D109" s="87">
        <v>8.33</v>
      </c>
      <c r="E109" s="87">
        <v>91.67</v>
      </c>
      <c r="F109" s="28">
        <v>100</v>
      </c>
      <c r="G109" s="149"/>
      <c r="H109" s="87">
        <v>11.11</v>
      </c>
      <c r="I109" s="87">
        <v>88.89</v>
      </c>
      <c r="J109" s="57">
        <v>100</v>
      </c>
      <c r="K109" s="42"/>
      <c r="L109" s="41"/>
    </row>
    <row r="110" spans="1:12">
      <c r="A110" s="39"/>
      <c r="B110" s="40"/>
      <c r="C110" s="146" t="s">
        <v>4</v>
      </c>
      <c r="D110" s="67">
        <v>734</v>
      </c>
      <c r="E110" s="67">
        <v>162</v>
      </c>
      <c r="F110" s="75">
        <v>896</v>
      </c>
      <c r="G110" s="150" t="s">
        <v>4</v>
      </c>
      <c r="H110" s="67">
        <v>128</v>
      </c>
      <c r="I110" s="67">
        <v>9</v>
      </c>
      <c r="J110" s="68">
        <v>137</v>
      </c>
      <c r="K110" s="42"/>
      <c r="L110" s="41"/>
    </row>
    <row r="111" spans="1:12">
      <c r="A111" s="39"/>
      <c r="B111" s="40"/>
      <c r="C111" s="147"/>
      <c r="D111" s="73">
        <v>81.92</v>
      </c>
      <c r="E111" s="73">
        <v>18.079999999999998</v>
      </c>
      <c r="F111" s="76">
        <v>100</v>
      </c>
      <c r="G111" s="151"/>
      <c r="H111" s="73">
        <v>93.43</v>
      </c>
      <c r="I111" s="73">
        <v>6.57</v>
      </c>
      <c r="J111" s="74">
        <v>100</v>
      </c>
      <c r="K111" s="53">
        <f>(D106+E108)/F110</f>
        <v>0.9419642857142857</v>
      </c>
      <c r="L111" s="43">
        <f>(H106+I108)/J110</f>
        <v>0.98540145985401462</v>
      </c>
    </row>
    <row r="112" spans="1:12">
      <c r="A112" s="39"/>
      <c r="B112" s="17">
        <v>2003</v>
      </c>
      <c r="C112" s="145">
        <v>1</v>
      </c>
      <c r="D112" s="86">
        <v>750</v>
      </c>
      <c r="E112" s="86">
        <v>40</v>
      </c>
      <c r="F112" s="27">
        <v>790</v>
      </c>
      <c r="G112" s="148">
        <v>1</v>
      </c>
      <c r="H112" s="86">
        <v>100</v>
      </c>
      <c r="I112" s="86">
        <v>2</v>
      </c>
      <c r="J112" s="59">
        <v>102</v>
      </c>
      <c r="K112" s="54"/>
      <c r="L112" s="44"/>
    </row>
    <row r="113" spans="1:12">
      <c r="A113" s="39"/>
      <c r="B113" s="40"/>
      <c r="C113" s="144"/>
      <c r="D113" s="87">
        <v>94.94</v>
      </c>
      <c r="E113" s="87">
        <v>5.0599999999999996</v>
      </c>
      <c r="F113" s="28">
        <v>100</v>
      </c>
      <c r="G113" s="149"/>
      <c r="H113" s="87">
        <v>98.04</v>
      </c>
      <c r="I113" s="87">
        <v>1.96</v>
      </c>
      <c r="J113" s="57">
        <v>100</v>
      </c>
      <c r="K113" s="42"/>
      <c r="L113" s="41"/>
    </row>
    <row r="114" spans="1:12">
      <c r="A114" s="39"/>
      <c r="B114" s="40"/>
      <c r="C114" s="145">
        <v>2</v>
      </c>
      <c r="D114" s="86">
        <v>10</v>
      </c>
      <c r="E114" s="86">
        <v>98</v>
      </c>
      <c r="F114" s="27">
        <v>108</v>
      </c>
      <c r="G114" s="148">
        <v>2</v>
      </c>
      <c r="H114" s="86">
        <v>2</v>
      </c>
      <c r="I114" s="86">
        <v>31</v>
      </c>
      <c r="J114" s="59">
        <v>33</v>
      </c>
      <c r="K114" s="42"/>
      <c r="L114" s="41"/>
    </row>
    <row r="115" spans="1:12">
      <c r="A115" s="39"/>
      <c r="B115" s="40"/>
      <c r="C115" s="144"/>
      <c r="D115" s="87">
        <v>9.26</v>
      </c>
      <c r="E115" s="87">
        <v>90.74</v>
      </c>
      <c r="F115" s="28">
        <v>100</v>
      </c>
      <c r="G115" s="149"/>
      <c r="H115" s="87">
        <v>6.06</v>
      </c>
      <c r="I115" s="87">
        <v>93.94</v>
      </c>
      <c r="J115" s="57">
        <v>100</v>
      </c>
      <c r="K115" s="42"/>
      <c r="L115" s="41"/>
    </row>
    <row r="116" spans="1:12">
      <c r="A116" s="39"/>
      <c r="B116" s="40"/>
      <c r="C116" s="146" t="s">
        <v>4</v>
      </c>
      <c r="D116" s="67">
        <v>760</v>
      </c>
      <c r="E116" s="67">
        <v>138</v>
      </c>
      <c r="F116" s="75">
        <v>898</v>
      </c>
      <c r="G116" s="150" t="s">
        <v>4</v>
      </c>
      <c r="H116" s="67">
        <v>102</v>
      </c>
      <c r="I116" s="67">
        <v>33</v>
      </c>
      <c r="J116" s="68">
        <v>135</v>
      </c>
      <c r="K116" s="42"/>
      <c r="L116" s="41"/>
    </row>
    <row r="117" spans="1:12">
      <c r="A117" s="39"/>
      <c r="B117" s="40"/>
      <c r="C117" s="147"/>
      <c r="D117" s="73">
        <v>84.63</v>
      </c>
      <c r="E117" s="73">
        <v>15.37</v>
      </c>
      <c r="F117" s="76">
        <v>100</v>
      </c>
      <c r="G117" s="151"/>
      <c r="H117" s="73">
        <v>75.56</v>
      </c>
      <c r="I117" s="73">
        <v>24.44</v>
      </c>
      <c r="J117" s="74">
        <v>100</v>
      </c>
      <c r="K117" s="53">
        <f>(D112+E114)/F116</f>
        <v>0.9443207126948775</v>
      </c>
      <c r="L117" s="43">
        <f>(H112+I114)/J116</f>
        <v>0.97037037037037033</v>
      </c>
    </row>
    <row r="118" spans="1:12">
      <c r="A118" s="39"/>
      <c r="B118" s="13">
        <v>2004</v>
      </c>
      <c r="C118" s="145">
        <v>1</v>
      </c>
      <c r="D118" s="86">
        <v>776</v>
      </c>
      <c r="E118" s="86">
        <v>30</v>
      </c>
      <c r="F118" s="27">
        <v>806</v>
      </c>
      <c r="G118" s="148">
        <v>1</v>
      </c>
      <c r="H118" s="86">
        <v>74</v>
      </c>
      <c r="I118" s="86">
        <v>12</v>
      </c>
      <c r="J118" s="59">
        <v>86</v>
      </c>
      <c r="K118" s="54"/>
      <c r="L118" s="44"/>
    </row>
    <row r="119" spans="1:12">
      <c r="A119" s="39"/>
      <c r="B119" s="40"/>
      <c r="C119" s="144"/>
      <c r="D119" s="87">
        <v>96.28</v>
      </c>
      <c r="E119" s="87">
        <v>3.72</v>
      </c>
      <c r="F119" s="28">
        <v>100</v>
      </c>
      <c r="G119" s="149"/>
      <c r="H119" s="87">
        <v>86.05</v>
      </c>
      <c r="I119" s="87">
        <v>13.95</v>
      </c>
      <c r="J119" s="57">
        <v>100</v>
      </c>
      <c r="K119" s="42"/>
      <c r="L119" s="41"/>
    </row>
    <row r="120" spans="1:12">
      <c r="A120" s="39"/>
      <c r="B120" s="40"/>
      <c r="C120" s="145">
        <v>2</v>
      </c>
      <c r="D120" s="86">
        <v>10</v>
      </c>
      <c r="E120" s="86">
        <v>125</v>
      </c>
      <c r="F120" s="27">
        <v>135</v>
      </c>
      <c r="G120" s="148">
        <v>2</v>
      </c>
      <c r="H120" s="86">
        <v>2</v>
      </c>
      <c r="I120" s="86">
        <v>4</v>
      </c>
      <c r="J120" s="59">
        <v>6</v>
      </c>
      <c r="K120" s="42"/>
      <c r="L120" s="41"/>
    </row>
    <row r="121" spans="1:12">
      <c r="A121" s="39"/>
      <c r="B121" s="40"/>
      <c r="C121" s="144"/>
      <c r="D121" s="87">
        <v>7.41</v>
      </c>
      <c r="E121" s="87">
        <v>92.59</v>
      </c>
      <c r="F121" s="28">
        <v>100</v>
      </c>
      <c r="G121" s="149"/>
      <c r="H121" s="87">
        <v>33.33</v>
      </c>
      <c r="I121" s="87">
        <v>66.67</v>
      </c>
      <c r="J121" s="57">
        <v>100</v>
      </c>
      <c r="K121" s="42"/>
      <c r="L121" s="41"/>
    </row>
    <row r="122" spans="1:12">
      <c r="A122" s="39"/>
      <c r="B122" s="40"/>
      <c r="C122" s="146" t="s">
        <v>4</v>
      </c>
      <c r="D122" s="67">
        <v>786</v>
      </c>
      <c r="E122" s="67">
        <v>155</v>
      </c>
      <c r="F122" s="75">
        <v>941</v>
      </c>
      <c r="G122" s="150" t="s">
        <v>4</v>
      </c>
      <c r="H122" s="67">
        <v>76</v>
      </c>
      <c r="I122" s="67">
        <v>16</v>
      </c>
      <c r="J122" s="68">
        <v>92</v>
      </c>
      <c r="K122" s="42"/>
      <c r="L122" s="41"/>
    </row>
    <row r="123" spans="1:12">
      <c r="A123" s="39"/>
      <c r="B123" s="40"/>
      <c r="C123" s="147"/>
      <c r="D123" s="73">
        <v>83.53</v>
      </c>
      <c r="E123" s="73">
        <v>16.47</v>
      </c>
      <c r="F123" s="76">
        <v>100</v>
      </c>
      <c r="G123" s="151"/>
      <c r="H123" s="73">
        <v>82.61</v>
      </c>
      <c r="I123" s="73">
        <v>17.39</v>
      </c>
      <c r="J123" s="74">
        <v>100</v>
      </c>
      <c r="K123" s="53">
        <f>(D118+E120)/F122</f>
        <v>0.95749202975557912</v>
      </c>
      <c r="L123" s="43">
        <f>(H118+I120)/J122</f>
        <v>0.84782608695652173</v>
      </c>
    </row>
    <row r="124" spans="1:12">
      <c r="A124" s="39"/>
      <c r="B124" s="17">
        <v>2005</v>
      </c>
      <c r="C124" s="145">
        <v>1</v>
      </c>
      <c r="D124" s="86">
        <v>801</v>
      </c>
      <c r="E124" s="86">
        <v>32</v>
      </c>
      <c r="F124" s="27">
        <v>833</v>
      </c>
      <c r="G124" s="148">
        <v>1</v>
      </c>
      <c r="H124" s="86">
        <v>57</v>
      </c>
      <c r="I124" s="86">
        <v>2</v>
      </c>
      <c r="J124" s="59">
        <v>59</v>
      </c>
      <c r="K124" s="54"/>
      <c r="L124" s="44"/>
    </row>
    <row r="125" spans="1:12">
      <c r="A125" s="39"/>
      <c r="B125" s="40"/>
      <c r="C125" s="144"/>
      <c r="D125" s="87">
        <v>96.16</v>
      </c>
      <c r="E125" s="87">
        <v>3.84</v>
      </c>
      <c r="F125" s="28">
        <v>100</v>
      </c>
      <c r="G125" s="149"/>
      <c r="H125" s="87">
        <v>96.61</v>
      </c>
      <c r="I125" s="87">
        <v>3.39</v>
      </c>
      <c r="J125" s="57">
        <v>100</v>
      </c>
      <c r="K125" s="42"/>
      <c r="L125" s="41"/>
    </row>
    <row r="126" spans="1:12">
      <c r="A126" s="39"/>
      <c r="B126" s="40"/>
      <c r="C126" s="145">
        <v>2</v>
      </c>
      <c r="D126" s="86">
        <v>10</v>
      </c>
      <c r="E126" s="86">
        <v>119</v>
      </c>
      <c r="F126" s="27">
        <v>129</v>
      </c>
      <c r="G126" s="148">
        <v>2</v>
      </c>
      <c r="H126" s="86">
        <v>3</v>
      </c>
      <c r="I126" s="86">
        <v>9</v>
      </c>
      <c r="J126" s="59">
        <v>12</v>
      </c>
      <c r="K126" s="42"/>
      <c r="L126" s="41"/>
    </row>
    <row r="127" spans="1:12">
      <c r="A127" s="39"/>
      <c r="B127" s="40"/>
      <c r="C127" s="144"/>
      <c r="D127" s="87">
        <v>7.75</v>
      </c>
      <c r="E127" s="87">
        <v>92.25</v>
      </c>
      <c r="F127" s="28">
        <v>100</v>
      </c>
      <c r="G127" s="149"/>
      <c r="H127" s="87">
        <v>25</v>
      </c>
      <c r="I127" s="87">
        <v>75</v>
      </c>
      <c r="J127" s="57">
        <v>100</v>
      </c>
      <c r="K127" s="42"/>
      <c r="L127" s="41"/>
    </row>
    <row r="128" spans="1:12">
      <c r="A128" s="39"/>
      <c r="B128" s="40"/>
      <c r="C128" s="146" t="s">
        <v>4</v>
      </c>
      <c r="D128" s="67">
        <v>811</v>
      </c>
      <c r="E128" s="67">
        <v>151</v>
      </c>
      <c r="F128" s="75">
        <v>962</v>
      </c>
      <c r="G128" s="150" t="s">
        <v>4</v>
      </c>
      <c r="H128" s="67">
        <v>60</v>
      </c>
      <c r="I128" s="67">
        <v>11</v>
      </c>
      <c r="J128" s="68">
        <v>71</v>
      </c>
      <c r="K128" s="42"/>
      <c r="L128" s="41"/>
    </row>
    <row r="129" spans="1:12" ht="15.75" thickBot="1">
      <c r="A129" s="47"/>
      <c r="B129" s="48"/>
      <c r="C129" s="165"/>
      <c r="D129" s="77">
        <v>84.3</v>
      </c>
      <c r="E129" s="77">
        <v>15.7</v>
      </c>
      <c r="F129" s="78">
        <v>100</v>
      </c>
      <c r="G129" s="166"/>
      <c r="H129" s="77">
        <v>84.51</v>
      </c>
      <c r="I129" s="77">
        <v>15.49</v>
      </c>
      <c r="J129" s="79">
        <v>100</v>
      </c>
      <c r="K129" s="55">
        <f>(D124+E126)/F128</f>
        <v>0.95634095634095639</v>
      </c>
      <c r="L129" s="49">
        <f>(H124+I126)/J128</f>
        <v>0.92957746478873238</v>
      </c>
    </row>
  </sheetData>
  <mergeCells count="117">
    <mergeCell ref="C128:C129"/>
    <mergeCell ref="G128:G129"/>
    <mergeCell ref="C10:C11"/>
    <mergeCell ref="C12:C13"/>
    <mergeCell ref="G14:G15"/>
    <mergeCell ref="C122:C123"/>
    <mergeCell ref="G122:G123"/>
    <mergeCell ref="C124:C125"/>
    <mergeCell ref="G124:G125"/>
    <mergeCell ref="C126:C127"/>
    <mergeCell ref="G126:G127"/>
    <mergeCell ref="C116:C117"/>
    <mergeCell ref="G116:G117"/>
    <mergeCell ref="C118:C119"/>
    <mergeCell ref="G118:G119"/>
    <mergeCell ref="C120:C121"/>
    <mergeCell ref="G120:G121"/>
    <mergeCell ref="C110:C111"/>
    <mergeCell ref="G110:G111"/>
    <mergeCell ref="C112:C113"/>
    <mergeCell ref="G112:G113"/>
    <mergeCell ref="C114:C115"/>
    <mergeCell ref="G114:G115"/>
    <mergeCell ref="C104:C105"/>
    <mergeCell ref="G104:G105"/>
    <mergeCell ref="C106:C107"/>
    <mergeCell ref="G106:G107"/>
    <mergeCell ref="C108:C109"/>
    <mergeCell ref="G108:G109"/>
    <mergeCell ref="C98:C99"/>
    <mergeCell ref="G98:G99"/>
    <mergeCell ref="C100:C101"/>
    <mergeCell ref="G100:G101"/>
    <mergeCell ref="C102:C103"/>
    <mergeCell ref="G102:G103"/>
    <mergeCell ref="C92:C93"/>
    <mergeCell ref="G92:G93"/>
    <mergeCell ref="C94:C95"/>
    <mergeCell ref="G94:G95"/>
    <mergeCell ref="C96:C97"/>
    <mergeCell ref="G96:G97"/>
    <mergeCell ref="C86:C87"/>
    <mergeCell ref="G86:G87"/>
    <mergeCell ref="C88:C89"/>
    <mergeCell ref="G88:G89"/>
    <mergeCell ref="C90:C91"/>
    <mergeCell ref="G90:G91"/>
    <mergeCell ref="C80:C81"/>
    <mergeCell ref="G80:G81"/>
    <mergeCell ref="C82:C83"/>
    <mergeCell ref="G82:G83"/>
    <mergeCell ref="C84:C85"/>
    <mergeCell ref="G84:G85"/>
    <mergeCell ref="C74:C75"/>
    <mergeCell ref="G74:G75"/>
    <mergeCell ref="C76:C77"/>
    <mergeCell ref="G76:G77"/>
    <mergeCell ref="C78:C79"/>
    <mergeCell ref="G78:G79"/>
    <mergeCell ref="C68:C69"/>
    <mergeCell ref="G68:G69"/>
    <mergeCell ref="C70:C71"/>
    <mergeCell ref="G70:G71"/>
    <mergeCell ref="C72:C73"/>
    <mergeCell ref="G72:G73"/>
    <mergeCell ref="C62:C63"/>
    <mergeCell ref="G62:G63"/>
    <mergeCell ref="C64:C65"/>
    <mergeCell ref="G64:G65"/>
    <mergeCell ref="C66:C67"/>
    <mergeCell ref="G66:G67"/>
    <mergeCell ref="C56:C57"/>
    <mergeCell ref="G56:G57"/>
    <mergeCell ref="C58:C59"/>
    <mergeCell ref="G58:G59"/>
    <mergeCell ref="C60:C61"/>
    <mergeCell ref="G60:G61"/>
    <mergeCell ref="C50:C51"/>
    <mergeCell ref="G50:G51"/>
    <mergeCell ref="C52:C53"/>
    <mergeCell ref="G52:G53"/>
    <mergeCell ref="C54:C55"/>
    <mergeCell ref="G54:G55"/>
    <mergeCell ref="C44:C45"/>
    <mergeCell ref="G44:G45"/>
    <mergeCell ref="C46:C47"/>
    <mergeCell ref="G46:G47"/>
    <mergeCell ref="C48:C49"/>
    <mergeCell ref="G48:G49"/>
    <mergeCell ref="C36:C37"/>
    <mergeCell ref="C38:C39"/>
    <mergeCell ref="G38:G39"/>
    <mergeCell ref="C40:C41"/>
    <mergeCell ref="C42:C43"/>
    <mergeCell ref="G42:G43"/>
    <mergeCell ref="C30:C31"/>
    <mergeCell ref="G30:G31"/>
    <mergeCell ref="C32:C33"/>
    <mergeCell ref="G32:G33"/>
    <mergeCell ref="C34:C35"/>
    <mergeCell ref="G34:G35"/>
    <mergeCell ref="C22:C23"/>
    <mergeCell ref="G22:G23"/>
    <mergeCell ref="C24:C25"/>
    <mergeCell ref="C26:C27"/>
    <mergeCell ref="G26:G27"/>
    <mergeCell ref="C28:C29"/>
    <mergeCell ref="G10:G11"/>
    <mergeCell ref="C14:C15"/>
    <mergeCell ref="G18:G19"/>
    <mergeCell ref="A6:A9"/>
    <mergeCell ref="B6:B9"/>
    <mergeCell ref="C6:J6"/>
    <mergeCell ref="K6:L8"/>
    <mergeCell ref="C7:J7"/>
    <mergeCell ref="C8:F8"/>
    <mergeCell ref="G8:J8"/>
  </mergeCells>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workbookViewId="0">
      <pane xSplit="2" ySplit="7" topLeftCell="C8" activePane="bottomRight" state="frozen"/>
      <selection pane="topRight" activeCell="C1" sqref="C1"/>
      <selection pane="bottomLeft" activeCell="A8" sqref="A8"/>
      <selection pane="bottomRight" activeCell="C8" sqref="C8:C9"/>
    </sheetView>
  </sheetViews>
  <sheetFormatPr defaultRowHeight="15"/>
  <cols>
    <col min="1" max="1" width="18" customWidth="1"/>
    <col min="2" max="2" width="12.85546875" customWidth="1"/>
    <col min="3" max="3" width="12.5703125" customWidth="1"/>
  </cols>
  <sheetData>
    <row r="1" spans="1:12">
      <c r="A1" t="s">
        <v>236</v>
      </c>
      <c r="B1" s="82" t="s">
        <v>8</v>
      </c>
      <c r="C1" s="82"/>
      <c r="D1" s="82"/>
      <c r="E1" s="82"/>
      <c r="F1" s="82"/>
      <c r="G1" s="6"/>
      <c r="H1" s="6"/>
      <c r="I1" s="6"/>
      <c r="J1" s="6"/>
      <c r="K1" s="82"/>
      <c r="L1" s="82"/>
    </row>
    <row r="2" spans="1:12">
      <c r="A2" s="4" t="s">
        <v>20</v>
      </c>
      <c r="B2" s="82" t="s">
        <v>53</v>
      </c>
      <c r="C2" s="82"/>
      <c r="D2" s="82"/>
      <c r="E2" s="82"/>
      <c r="F2" s="82"/>
      <c r="G2" s="6"/>
      <c r="H2" s="6"/>
      <c r="I2" s="6"/>
      <c r="J2" s="6"/>
      <c r="K2" s="82"/>
      <c r="L2" s="82"/>
    </row>
    <row r="3" spans="1:12" ht="15.75" thickBot="1">
      <c r="A3" s="82"/>
      <c r="B3" s="83"/>
      <c r="C3" s="83"/>
      <c r="D3" s="82"/>
      <c r="E3" s="82"/>
      <c r="F3" s="82"/>
      <c r="G3" s="83"/>
      <c r="H3" s="6"/>
      <c r="I3" s="6"/>
      <c r="J3" s="6"/>
      <c r="K3" s="82"/>
      <c r="L3" s="82"/>
    </row>
    <row r="4" spans="1:12">
      <c r="A4" s="141" t="s">
        <v>5</v>
      </c>
      <c r="B4" s="139" t="s">
        <v>18</v>
      </c>
      <c r="C4" s="156" t="s">
        <v>1</v>
      </c>
      <c r="D4" s="157"/>
      <c r="E4" s="157"/>
      <c r="F4" s="157"/>
      <c r="G4" s="157"/>
      <c r="H4" s="157"/>
      <c r="I4" s="157"/>
      <c r="J4" s="158"/>
      <c r="K4" s="159" t="s">
        <v>9</v>
      </c>
      <c r="L4" s="160"/>
    </row>
    <row r="5" spans="1:12" ht="15.75" thickBot="1">
      <c r="A5" s="142"/>
      <c r="B5" s="140"/>
      <c r="C5" s="153" t="s">
        <v>2</v>
      </c>
      <c r="D5" s="154"/>
      <c r="E5" s="154"/>
      <c r="F5" s="154"/>
      <c r="G5" s="154"/>
      <c r="H5" s="154"/>
      <c r="I5" s="154"/>
      <c r="J5" s="155"/>
      <c r="K5" s="161"/>
      <c r="L5" s="162"/>
    </row>
    <row r="6" spans="1:12" ht="15.75" thickBot="1">
      <c r="A6" s="142"/>
      <c r="B6" s="140"/>
      <c r="C6" s="136" t="s">
        <v>6</v>
      </c>
      <c r="D6" s="137"/>
      <c r="E6" s="137"/>
      <c r="F6" s="138"/>
      <c r="G6" s="136" t="s">
        <v>7</v>
      </c>
      <c r="H6" s="137"/>
      <c r="I6" s="137"/>
      <c r="J6" s="138"/>
      <c r="K6" s="163"/>
      <c r="L6" s="164"/>
    </row>
    <row r="7" spans="1:12" ht="15.75" thickBot="1">
      <c r="A7" s="142"/>
      <c r="B7" s="140"/>
      <c r="C7" s="30" t="s">
        <v>3</v>
      </c>
      <c r="D7" s="31">
        <v>1</v>
      </c>
      <c r="E7" s="31">
        <v>2</v>
      </c>
      <c r="F7" s="32" t="s">
        <v>4</v>
      </c>
      <c r="G7" s="85" t="s">
        <v>3</v>
      </c>
      <c r="H7" s="84">
        <v>1</v>
      </c>
      <c r="I7" s="84">
        <v>2</v>
      </c>
      <c r="J7" s="88" t="s">
        <v>4</v>
      </c>
      <c r="K7" s="29" t="s">
        <v>10</v>
      </c>
      <c r="L7" s="29" t="s">
        <v>11</v>
      </c>
    </row>
    <row r="8" spans="1:12">
      <c r="A8" s="33" t="s">
        <v>12</v>
      </c>
      <c r="B8" s="34">
        <v>1994</v>
      </c>
      <c r="C8" s="143">
        <v>1</v>
      </c>
      <c r="D8" s="35">
        <v>104</v>
      </c>
      <c r="E8" s="35">
        <v>35</v>
      </c>
      <c r="F8" s="37">
        <v>139</v>
      </c>
      <c r="G8" s="152">
        <v>1</v>
      </c>
      <c r="H8" s="35">
        <v>103</v>
      </c>
      <c r="I8" s="35">
        <v>2</v>
      </c>
      <c r="J8" s="56">
        <v>105</v>
      </c>
      <c r="K8" s="52"/>
      <c r="L8" s="38"/>
    </row>
    <row r="9" spans="1:12">
      <c r="A9" s="39" t="s">
        <v>13</v>
      </c>
      <c r="B9" s="40"/>
      <c r="C9" s="144"/>
      <c r="D9" s="91">
        <v>74.819999999999993</v>
      </c>
      <c r="E9" s="91">
        <v>25.18</v>
      </c>
      <c r="F9" s="28">
        <v>100</v>
      </c>
      <c r="G9" s="149"/>
      <c r="H9" s="91">
        <v>98.1</v>
      </c>
      <c r="I9" s="91">
        <v>1.9</v>
      </c>
      <c r="J9" s="57">
        <v>100</v>
      </c>
      <c r="K9" s="42"/>
      <c r="L9" s="41"/>
    </row>
    <row r="10" spans="1:12">
      <c r="A10" s="39"/>
      <c r="B10" s="40"/>
      <c r="C10" s="145">
        <v>2</v>
      </c>
      <c r="D10" s="90">
        <v>27</v>
      </c>
      <c r="E10" s="90">
        <v>88</v>
      </c>
      <c r="F10" s="27">
        <v>115</v>
      </c>
      <c r="G10" s="60"/>
      <c r="H10" s="61"/>
      <c r="I10" s="61"/>
      <c r="J10" s="62"/>
      <c r="K10" s="42"/>
      <c r="L10" s="41"/>
    </row>
    <row r="11" spans="1:12">
      <c r="A11" s="39"/>
      <c r="B11" s="40"/>
      <c r="C11" s="144"/>
      <c r="D11" s="91">
        <v>23.48</v>
      </c>
      <c r="E11" s="91">
        <v>76.52</v>
      </c>
      <c r="F11" s="28">
        <v>100</v>
      </c>
      <c r="G11" s="60"/>
      <c r="H11" s="61"/>
      <c r="I11" s="61"/>
      <c r="J11" s="62"/>
      <c r="K11" s="42"/>
      <c r="L11" s="41"/>
    </row>
    <row r="12" spans="1:12">
      <c r="A12" s="39"/>
      <c r="B12" s="40"/>
      <c r="C12" s="146" t="s">
        <v>4</v>
      </c>
      <c r="D12" s="67">
        <v>131</v>
      </c>
      <c r="E12" s="67">
        <v>123</v>
      </c>
      <c r="F12" s="75">
        <v>254</v>
      </c>
      <c r="G12" s="150" t="s">
        <v>4</v>
      </c>
      <c r="H12" s="67">
        <v>103</v>
      </c>
      <c r="I12" s="67">
        <v>2</v>
      </c>
      <c r="J12" s="68">
        <v>105</v>
      </c>
      <c r="K12" s="42"/>
      <c r="L12" s="41"/>
    </row>
    <row r="13" spans="1:12">
      <c r="A13" s="39"/>
      <c r="B13" s="15"/>
      <c r="C13" s="147"/>
      <c r="D13" s="73">
        <v>51.57</v>
      </c>
      <c r="E13" s="73">
        <v>48.43</v>
      </c>
      <c r="F13" s="76">
        <v>100</v>
      </c>
      <c r="G13" s="151"/>
      <c r="H13" s="73">
        <v>98.1</v>
      </c>
      <c r="I13" s="73">
        <v>1.9</v>
      </c>
      <c r="J13" s="74">
        <v>100</v>
      </c>
      <c r="K13" s="53">
        <f>(D8+E10)/F12</f>
        <v>0.75590551181102361</v>
      </c>
      <c r="L13" s="43">
        <f>(H8+I10)/J12</f>
        <v>0.98095238095238091</v>
      </c>
    </row>
    <row r="14" spans="1:12">
      <c r="A14" s="39"/>
      <c r="B14" s="11">
        <v>1995</v>
      </c>
      <c r="C14" s="1">
        <v>1</v>
      </c>
      <c r="D14" s="3">
        <v>192</v>
      </c>
      <c r="E14" s="3">
        <v>52</v>
      </c>
      <c r="F14" s="50">
        <v>244</v>
      </c>
      <c r="G14" s="60"/>
      <c r="H14" s="61"/>
      <c r="I14" s="61"/>
      <c r="J14" s="62"/>
      <c r="K14" s="54"/>
      <c r="L14" s="44"/>
    </row>
    <row r="15" spans="1:12">
      <c r="A15" s="39"/>
      <c r="B15" s="16"/>
      <c r="C15" s="2"/>
      <c r="D15" s="5">
        <v>78.69</v>
      </c>
      <c r="E15" s="5">
        <v>21.31</v>
      </c>
      <c r="F15" s="51">
        <v>100</v>
      </c>
      <c r="G15" s="60"/>
      <c r="H15" s="61"/>
      <c r="I15" s="61"/>
      <c r="J15" s="62"/>
      <c r="K15" s="42"/>
      <c r="L15" s="41"/>
    </row>
    <row r="16" spans="1:12">
      <c r="A16" s="39"/>
      <c r="B16" s="16"/>
      <c r="C16" s="1">
        <v>2</v>
      </c>
      <c r="D16" s="3">
        <v>7</v>
      </c>
      <c r="E16" s="3">
        <v>48</v>
      </c>
      <c r="F16" s="50">
        <v>55</v>
      </c>
      <c r="G16" s="148">
        <v>2</v>
      </c>
      <c r="H16" s="90">
        <v>7</v>
      </c>
      <c r="I16" s="90">
        <v>53</v>
      </c>
      <c r="J16" s="59">
        <v>60</v>
      </c>
      <c r="K16" s="42"/>
      <c r="L16" s="41"/>
    </row>
    <row r="17" spans="1:12">
      <c r="A17" s="39"/>
      <c r="B17" s="16"/>
      <c r="C17" s="2"/>
      <c r="D17" s="5">
        <v>12.73</v>
      </c>
      <c r="E17" s="5">
        <v>87.27</v>
      </c>
      <c r="F17" s="51">
        <v>100</v>
      </c>
      <c r="G17" s="149"/>
      <c r="H17" s="91">
        <v>11.67</v>
      </c>
      <c r="I17" s="91">
        <v>88.33</v>
      </c>
      <c r="J17" s="57">
        <v>100</v>
      </c>
      <c r="K17" s="42"/>
      <c r="L17" s="41"/>
    </row>
    <row r="18" spans="1:12">
      <c r="A18" s="39"/>
      <c r="B18" s="16"/>
      <c r="C18" s="63" t="s">
        <v>4</v>
      </c>
      <c r="D18" s="64">
        <v>199</v>
      </c>
      <c r="E18" s="64">
        <v>100</v>
      </c>
      <c r="F18" s="65">
        <v>299</v>
      </c>
      <c r="G18" s="66" t="s">
        <v>4</v>
      </c>
      <c r="H18" s="67">
        <v>7</v>
      </c>
      <c r="I18" s="67">
        <v>53</v>
      </c>
      <c r="J18" s="68">
        <v>60</v>
      </c>
      <c r="K18" s="42"/>
      <c r="L18" s="41"/>
    </row>
    <row r="19" spans="1:12">
      <c r="A19" s="39"/>
      <c r="B19" s="15"/>
      <c r="C19" s="69"/>
      <c r="D19" s="70">
        <v>66.56</v>
      </c>
      <c r="E19" s="70">
        <v>33.44</v>
      </c>
      <c r="F19" s="71">
        <v>100</v>
      </c>
      <c r="G19" s="72"/>
      <c r="H19" s="73">
        <v>11.67</v>
      </c>
      <c r="I19" s="73">
        <v>88.33</v>
      </c>
      <c r="J19" s="74">
        <v>100</v>
      </c>
      <c r="K19" s="53">
        <f>(D14+E16)/F18</f>
        <v>0.80267558528428096</v>
      </c>
      <c r="L19" s="43">
        <f>(H14+I16)/J18</f>
        <v>0.8833333333333333</v>
      </c>
    </row>
    <row r="20" spans="1:12">
      <c r="A20" s="39"/>
      <c r="B20" s="11">
        <v>1996</v>
      </c>
      <c r="C20" s="145">
        <v>1</v>
      </c>
      <c r="D20" s="90">
        <v>151</v>
      </c>
      <c r="E20" s="90">
        <v>45</v>
      </c>
      <c r="F20" s="27">
        <v>196</v>
      </c>
      <c r="G20" s="148">
        <v>1</v>
      </c>
      <c r="H20" s="90">
        <v>41</v>
      </c>
      <c r="I20" s="90">
        <v>7</v>
      </c>
      <c r="J20" s="59">
        <v>48</v>
      </c>
      <c r="K20" s="54"/>
      <c r="L20" s="44"/>
    </row>
    <row r="21" spans="1:12">
      <c r="A21" s="39"/>
      <c r="B21" s="16"/>
      <c r="C21" s="144"/>
      <c r="D21" s="91">
        <v>77.040000000000006</v>
      </c>
      <c r="E21" s="91">
        <v>22.96</v>
      </c>
      <c r="F21" s="28">
        <v>100</v>
      </c>
      <c r="G21" s="149"/>
      <c r="H21" s="91">
        <v>85.42</v>
      </c>
      <c r="I21" s="91">
        <v>14.58</v>
      </c>
      <c r="J21" s="57">
        <v>100</v>
      </c>
      <c r="K21" s="42"/>
      <c r="L21" s="41"/>
    </row>
    <row r="22" spans="1:12">
      <c r="A22" s="39"/>
      <c r="B22" s="16"/>
      <c r="C22" s="145">
        <v>2</v>
      </c>
      <c r="D22" s="90">
        <v>14</v>
      </c>
      <c r="E22" s="90">
        <v>101</v>
      </c>
      <c r="F22" s="27">
        <v>115</v>
      </c>
      <c r="G22" s="60"/>
      <c r="H22" s="61"/>
      <c r="I22" s="61"/>
      <c r="J22" s="62"/>
      <c r="K22" s="42"/>
      <c r="L22" s="41"/>
    </row>
    <row r="23" spans="1:12">
      <c r="A23" s="39"/>
      <c r="B23" s="16"/>
      <c r="C23" s="144"/>
      <c r="D23" s="91">
        <v>12.17</v>
      </c>
      <c r="E23" s="91">
        <v>87.83</v>
      </c>
      <c r="F23" s="28">
        <v>100</v>
      </c>
      <c r="G23" s="60"/>
      <c r="H23" s="61"/>
      <c r="I23" s="61"/>
      <c r="J23" s="62"/>
      <c r="K23" s="42"/>
      <c r="L23" s="41"/>
    </row>
    <row r="24" spans="1:12">
      <c r="A24" s="39"/>
      <c r="B24" s="16"/>
      <c r="C24" s="146" t="s">
        <v>4</v>
      </c>
      <c r="D24" s="67">
        <v>165</v>
      </c>
      <c r="E24" s="67">
        <v>146</v>
      </c>
      <c r="F24" s="75">
        <v>311</v>
      </c>
      <c r="G24" s="150" t="s">
        <v>4</v>
      </c>
      <c r="H24" s="67">
        <v>41</v>
      </c>
      <c r="I24" s="67">
        <v>7</v>
      </c>
      <c r="J24" s="68">
        <v>48</v>
      </c>
      <c r="K24" s="42"/>
      <c r="L24" s="41"/>
    </row>
    <row r="25" spans="1:12">
      <c r="A25" s="39"/>
      <c r="B25" s="15"/>
      <c r="C25" s="147"/>
      <c r="D25" s="73">
        <v>53.05</v>
      </c>
      <c r="E25" s="73">
        <v>46.95</v>
      </c>
      <c r="F25" s="76">
        <v>100</v>
      </c>
      <c r="G25" s="151"/>
      <c r="H25" s="73">
        <v>85.42</v>
      </c>
      <c r="I25" s="73">
        <v>14.58</v>
      </c>
      <c r="J25" s="74">
        <v>100</v>
      </c>
      <c r="K25" s="53">
        <f>(D20+E22)/F24</f>
        <v>0.81028938906752412</v>
      </c>
      <c r="L25" s="43">
        <f>(H20+I22)/J24</f>
        <v>0.85416666666666663</v>
      </c>
    </row>
    <row r="26" spans="1:12">
      <c r="A26" s="39"/>
      <c r="B26" s="40">
        <v>1997</v>
      </c>
      <c r="C26" s="145">
        <v>1</v>
      </c>
      <c r="D26" s="90">
        <v>192</v>
      </c>
      <c r="E26" s="90">
        <v>52</v>
      </c>
      <c r="F26" s="27">
        <v>244</v>
      </c>
      <c r="G26" s="60"/>
      <c r="H26" s="61"/>
      <c r="I26" s="61"/>
      <c r="J26" s="62"/>
      <c r="K26" s="54"/>
      <c r="L26" s="44"/>
    </row>
    <row r="27" spans="1:12">
      <c r="A27" s="39"/>
      <c r="B27" s="40"/>
      <c r="C27" s="144"/>
      <c r="D27" s="91">
        <v>78.69</v>
      </c>
      <c r="E27" s="91">
        <v>21.31</v>
      </c>
      <c r="F27" s="28">
        <v>100</v>
      </c>
      <c r="G27" s="60"/>
      <c r="H27" s="61"/>
      <c r="I27" s="61"/>
      <c r="J27" s="62"/>
      <c r="K27" s="42"/>
      <c r="L27" s="41"/>
    </row>
    <row r="28" spans="1:12">
      <c r="A28" s="39"/>
      <c r="B28" s="40"/>
      <c r="C28" s="145">
        <v>2</v>
      </c>
      <c r="D28" s="90">
        <v>14</v>
      </c>
      <c r="E28" s="90">
        <v>90</v>
      </c>
      <c r="F28" s="27">
        <v>104</v>
      </c>
      <c r="G28" s="148">
        <v>2</v>
      </c>
      <c r="H28" s="90">
        <v>0</v>
      </c>
      <c r="I28" s="90">
        <v>11</v>
      </c>
      <c r="J28" s="59">
        <v>11</v>
      </c>
      <c r="K28" s="42"/>
      <c r="L28" s="41"/>
    </row>
    <row r="29" spans="1:12">
      <c r="A29" s="39"/>
      <c r="B29" s="40"/>
      <c r="C29" s="144"/>
      <c r="D29" s="91">
        <v>13.46</v>
      </c>
      <c r="E29" s="91">
        <v>86.54</v>
      </c>
      <c r="F29" s="28">
        <v>100</v>
      </c>
      <c r="G29" s="149"/>
      <c r="H29" s="91">
        <v>0</v>
      </c>
      <c r="I29" s="91">
        <v>100</v>
      </c>
      <c r="J29" s="57">
        <v>100</v>
      </c>
      <c r="K29" s="42"/>
      <c r="L29" s="41"/>
    </row>
    <row r="30" spans="1:12">
      <c r="A30" s="39"/>
      <c r="B30" s="40"/>
      <c r="C30" s="146" t="s">
        <v>4</v>
      </c>
      <c r="D30" s="67">
        <v>206</v>
      </c>
      <c r="E30" s="67">
        <v>142</v>
      </c>
      <c r="F30" s="75">
        <v>348</v>
      </c>
      <c r="G30" s="150" t="s">
        <v>4</v>
      </c>
      <c r="H30" s="67">
        <v>0</v>
      </c>
      <c r="I30" s="67">
        <v>11</v>
      </c>
      <c r="J30" s="68">
        <v>11</v>
      </c>
      <c r="K30" s="42"/>
      <c r="L30" s="41"/>
    </row>
    <row r="31" spans="1:12">
      <c r="A31" s="39"/>
      <c r="B31" s="15"/>
      <c r="C31" s="147"/>
      <c r="D31" s="73">
        <v>59.2</v>
      </c>
      <c r="E31" s="73">
        <v>40.799999999999997</v>
      </c>
      <c r="F31" s="76">
        <v>100</v>
      </c>
      <c r="G31" s="151"/>
      <c r="H31" s="73">
        <v>0</v>
      </c>
      <c r="I31" s="73">
        <v>100</v>
      </c>
      <c r="J31" s="74">
        <v>100</v>
      </c>
      <c r="K31" s="53">
        <f>(D26+E28)/F30</f>
        <v>0.81034482758620685</v>
      </c>
      <c r="L31" s="43">
        <f>(H26+I28)/J30</f>
        <v>1</v>
      </c>
    </row>
    <row r="32" spans="1:12">
      <c r="A32" s="39"/>
      <c r="B32" s="16">
        <v>1998</v>
      </c>
      <c r="C32" s="145">
        <v>1</v>
      </c>
      <c r="D32" s="90">
        <v>137</v>
      </c>
      <c r="E32" s="90">
        <v>16</v>
      </c>
      <c r="F32" s="27">
        <v>153</v>
      </c>
      <c r="G32" s="148">
        <v>1</v>
      </c>
      <c r="H32" s="90">
        <v>35</v>
      </c>
      <c r="I32" s="90">
        <v>56</v>
      </c>
      <c r="J32" s="59">
        <v>91</v>
      </c>
      <c r="K32" s="54"/>
      <c r="L32" s="44"/>
    </row>
    <row r="33" spans="1:12">
      <c r="A33" s="39"/>
      <c r="B33" s="16"/>
      <c r="C33" s="144"/>
      <c r="D33" s="91">
        <v>89.54</v>
      </c>
      <c r="E33" s="91">
        <v>10.46</v>
      </c>
      <c r="F33" s="28">
        <v>100</v>
      </c>
      <c r="G33" s="149"/>
      <c r="H33" s="91">
        <v>38.46</v>
      </c>
      <c r="I33" s="91">
        <v>61.54</v>
      </c>
      <c r="J33" s="57">
        <v>100</v>
      </c>
      <c r="K33" s="42"/>
      <c r="L33" s="41"/>
    </row>
    <row r="34" spans="1:12">
      <c r="A34" s="39"/>
      <c r="B34" s="16"/>
      <c r="C34" s="145">
        <v>2</v>
      </c>
      <c r="D34" s="90">
        <v>12</v>
      </c>
      <c r="E34" s="90">
        <v>103</v>
      </c>
      <c r="F34" s="27">
        <v>115</v>
      </c>
      <c r="G34" s="60"/>
      <c r="H34" s="61"/>
      <c r="I34" s="61"/>
      <c r="J34" s="62"/>
      <c r="K34" s="42"/>
      <c r="L34" s="41"/>
    </row>
    <row r="35" spans="1:12">
      <c r="A35" s="39"/>
      <c r="B35" s="16"/>
      <c r="C35" s="144"/>
      <c r="D35" s="91">
        <v>10.43</v>
      </c>
      <c r="E35" s="91">
        <v>89.57</v>
      </c>
      <c r="F35" s="28">
        <v>100</v>
      </c>
      <c r="G35" s="60"/>
      <c r="H35" s="61"/>
      <c r="I35" s="61"/>
      <c r="J35" s="62"/>
      <c r="K35" s="42"/>
      <c r="L35" s="41"/>
    </row>
    <row r="36" spans="1:12">
      <c r="A36" s="39"/>
      <c r="B36" s="16"/>
      <c r="C36" s="146" t="s">
        <v>4</v>
      </c>
      <c r="D36" s="67">
        <v>149</v>
      </c>
      <c r="E36" s="67">
        <v>119</v>
      </c>
      <c r="F36" s="75">
        <v>268</v>
      </c>
      <c r="G36" s="150" t="s">
        <v>4</v>
      </c>
      <c r="H36" s="67">
        <v>35</v>
      </c>
      <c r="I36" s="67">
        <v>56</v>
      </c>
      <c r="J36" s="68">
        <v>91</v>
      </c>
      <c r="K36" s="42"/>
      <c r="L36" s="41"/>
    </row>
    <row r="37" spans="1:12">
      <c r="A37" s="39"/>
      <c r="B37" s="15"/>
      <c r="C37" s="147"/>
      <c r="D37" s="73">
        <v>55.6</v>
      </c>
      <c r="E37" s="73">
        <v>44.4</v>
      </c>
      <c r="F37" s="76">
        <v>100</v>
      </c>
      <c r="G37" s="151"/>
      <c r="H37" s="73">
        <v>38.46</v>
      </c>
      <c r="I37" s="73">
        <v>61.54</v>
      </c>
      <c r="J37" s="74">
        <v>100</v>
      </c>
      <c r="K37" s="53">
        <f>(D32+E34)/F36</f>
        <v>0.89552238805970152</v>
      </c>
      <c r="L37" s="43">
        <f>(H32+I34)/J36</f>
        <v>0.38461538461538464</v>
      </c>
    </row>
    <row r="38" spans="1:12">
      <c r="A38" s="39"/>
      <c r="B38" s="11">
        <v>2000</v>
      </c>
      <c r="C38" s="145">
        <v>1</v>
      </c>
      <c r="D38" s="90">
        <v>192</v>
      </c>
      <c r="E38" s="90">
        <v>52</v>
      </c>
      <c r="F38" s="27">
        <v>244</v>
      </c>
      <c r="G38" s="60"/>
      <c r="H38" s="61"/>
      <c r="I38" s="61"/>
      <c r="J38" s="62"/>
      <c r="K38" s="54"/>
      <c r="L38" s="44"/>
    </row>
    <row r="39" spans="1:12">
      <c r="A39" s="39"/>
      <c r="B39" s="16"/>
      <c r="C39" s="144"/>
      <c r="D39" s="91">
        <v>78.69</v>
      </c>
      <c r="E39" s="91">
        <v>21.31</v>
      </c>
      <c r="F39" s="28">
        <v>100</v>
      </c>
      <c r="G39" s="60"/>
      <c r="H39" s="61"/>
      <c r="I39" s="61"/>
      <c r="J39" s="62"/>
      <c r="K39" s="42"/>
      <c r="L39" s="41"/>
    </row>
    <row r="40" spans="1:12">
      <c r="A40" s="39"/>
      <c r="B40" s="16"/>
      <c r="C40" s="145">
        <v>2</v>
      </c>
      <c r="D40" s="90">
        <v>7</v>
      </c>
      <c r="E40" s="90">
        <v>64</v>
      </c>
      <c r="F40" s="27">
        <v>71</v>
      </c>
      <c r="G40" s="148">
        <v>2</v>
      </c>
      <c r="H40" s="90">
        <v>7</v>
      </c>
      <c r="I40" s="90">
        <v>37</v>
      </c>
      <c r="J40" s="59">
        <v>44</v>
      </c>
      <c r="K40" s="42"/>
      <c r="L40" s="41"/>
    </row>
    <row r="41" spans="1:12">
      <c r="A41" s="39"/>
      <c r="B41" s="16"/>
      <c r="C41" s="144"/>
      <c r="D41" s="91">
        <v>9.86</v>
      </c>
      <c r="E41" s="91">
        <v>90.14</v>
      </c>
      <c r="F41" s="28">
        <v>100</v>
      </c>
      <c r="G41" s="149"/>
      <c r="H41" s="91">
        <v>15.91</v>
      </c>
      <c r="I41" s="91">
        <v>84.09</v>
      </c>
      <c r="J41" s="57">
        <v>100</v>
      </c>
      <c r="K41" s="42"/>
      <c r="L41" s="41"/>
    </row>
    <row r="42" spans="1:12">
      <c r="A42" s="39"/>
      <c r="B42" s="16"/>
      <c r="C42" s="146" t="s">
        <v>4</v>
      </c>
      <c r="D42" s="67">
        <v>199</v>
      </c>
      <c r="E42" s="67">
        <v>116</v>
      </c>
      <c r="F42" s="75">
        <v>315</v>
      </c>
      <c r="G42" s="150" t="s">
        <v>4</v>
      </c>
      <c r="H42" s="67">
        <v>7</v>
      </c>
      <c r="I42" s="67">
        <v>37</v>
      </c>
      <c r="J42" s="68">
        <v>44</v>
      </c>
      <c r="K42" s="42"/>
      <c r="L42" s="41"/>
    </row>
    <row r="43" spans="1:12" ht="15.75" thickBot="1">
      <c r="A43" s="39"/>
      <c r="B43" s="16"/>
      <c r="C43" s="167"/>
      <c r="D43" s="93">
        <v>63.17</v>
      </c>
      <c r="E43" s="93">
        <v>36.83</v>
      </c>
      <c r="F43" s="94">
        <v>100</v>
      </c>
      <c r="G43" s="168"/>
      <c r="H43" s="93">
        <v>15.91</v>
      </c>
      <c r="I43" s="93">
        <v>84.09</v>
      </c>
      <c r="J43" s="95">
        <v>100</v>
      </c>
      <c r="K43" s="96">
        <f>(D38+E40)/F42</f>
        <v>0.8126984126984127</v>
      </c>
      <c r="L43" s="97">
        <f>(H38+I40)/J42</f>
        <v>0.84090909090909094</v>
      </c>
    </row>
    <row r="44" spans="1:12" s="89" customFormat="1">
      <c r="A44" s="100" t="s">
        <v>12</v>
      </c>
      <c r="B44" s="101" t="s">
        <v>27</v>
      </c>
      <c r="C44" s="143">
        <v>1</v>
      </c>
      <c r="D44" s="35">
        <v>104</v>
      </c>
      <c r="E44" s="35">
        <v>35</v>
      </c>
      <c r="F44" s="36">
        <v>139</v>
      </c>
      <c r="G44" s="152">
        <v>1</v>
      </c>
      <c r="H44" s="35">
        <v>103</v>
      </c>
      <c r="I44" s="35">
        <v>2</v>
      </c>
      <c r="J44" s="36">
        <v>105</v>
      </c>
      <c r="K44" s="52"/>
      <c r="L44" s="38"/>
    </row>
    <row r="45" spans="1:12" s="89" customFormat="1">
      <c r="A45" s="39" t="s">
        <v>13</v>
      </c>
      <c r="B45" s="12"/>
      <c r="C45" s="144"/>
      <c r="D45" s="111">
        <v>74.819999999999993</v>
      </c>
      <c r="E45" s="111">
        <v>25.18</v>
      </c>
      <c r="F45" s="113">
        <v>100</v>
      </c>
      <c r="G45" s="149"/>
      <c r="H45" s="111">
        <v>98.1</v>
      </c>
      <c r="I45" s="111">
        <v>1.9</v>
      </c>
      <c r="J45" s="113">
        <v>100</v>
      </c>
      <c r="K45" s="42"/>
      <c r="L45" s="41"/>
    </row>
    <row r="46" spans="1:12" s="89" customFormat="1">
      <c r="A46" s="39" t="s">
        <v>25</v>
      </c>
      <c r="B46" s="12"/>
      <c r="C46" s="145">
        <v>2</v>
      </c>
      <c r="D46" s="110">
        <v>14</v>
      </c>
      <c r="E46" s="110">
        <v>41</v>
      </c>
      <c r="F46" s="112">
        <v>55</v>
      </c>
      <c r="G46" s="148">
        <v>2</v>
      </c>
      <c r="H46" s="110">
        <v>13</v>
      </c>
      <c r="I46" s="110">
        <v>47</v>
      </c>
      <c r="J46" s="112">
        <v>60</v>
      </c>
      <c r="K46" s="42"/>
      <c r="L46" s="41"/>
    </row>
    <row r="47" spans="1:12" s="89" customFormat="1">
      <c r="A47" s="39"/>
      <c r="B47" s="12"/>
      <c r="C47" s="144"/>
      <c r="D47" s="111">
        <v>25.45</v>
      </c>
      <c r="E47" s="111">
        <v>74.55</v>
      </c>
      <c r="F47" s="113">
        <v>100</v>
      </c>
      <c r="G47" s="149"/>
      <c r="H47" s="111">
        <v>21.67</v>
      </c>
      <c r="I47" s="111">
        <v>78.33</v>
      </c>
      <c r="J47" s="113">
        <v>100</v>
      </c>
      <c r="K47" s="42"/>
      <c r="L47" s="41"/>
    </row>
    <row r="48" spans="1:12" s="89" customFormat="1">
      <c r="A48" s="39"/>
      <c r="B48" s="12"/>
      <c r="C48" s="146" t="s">
        <v>4</v>
      </c>
      <c r="D48" s="67">
        <v>118</v>
      </c>
      <c r="E48" s="67">
        <v>76</v>
      </c>
      <c r="F48" s="80">
        <v>194</v>
      </c>
      <c r="G48" s="150" t="s">
        <v>4</v>
      </c>
      <c r="H48" s="67">
        <v>116</v>
      </c>
      <c r="I48" s="67">
        <v>49</v>
      </c>
      <c r="J48" s="80">
        <v>165</v>
      </c>
      <c r="K48" s="42"/>
      <c r="L48" s="41"/>
    </row>
    <row r="49" spans="1:13" s="89" customFormat="1">
      <c r="A49" s="39"/>
      <c r="B49" s="12"/>
      <c r="C49" s="147"/>
      <c r="D49" s="73">
        <v>60.82</v>
      </c>
      <c r="E49" s="73">
        <v>39.18</v>
      </c>
      <c r="F49" s="81">
        <v>100</v>
      </c>
      <c r="G49" s="151"/>
      <c r="H49" s="73">
        <v>70.3</v>
      </c>
      <c r="I49" s="73">
        <v>29.7</v>
      </c>
      <c r="J49" s="81">
        <v>100</v>
      </c>
      <c r="K49" s="53">
        <f>(D44+E46)/F48</f>
        <v>0.74742268041237114</v>
      </c>
      <c r="L49" s="43">
        <f>(H44+I46)/J48</f>
        <v>0.90909090909090906</v>
      </c>
    </row>
    <row r="50" spans="1:13" s="89" customFormat="1">
      <c r="A50" s="39"/>
      <c r="B50" s="180" t="s">
        <v>28</v>
      </c>
      <c r="C50" s="145">
        <v>1</v>
      </c>
      <c r="D50" s="110">
        <v>151</v>
      </c>
      <c r="E50" s="110">
        <v>45</v>
      </c>
      <c r="F50" s="112">
        <v>196</v>
      </c>
      <c r="G50" s="148">
        <v>1</v>
      </c>
      <c r="H50" s="110">
        <v>41</v>
      </c>
      <c r="I50" s="110">
        <v>7</v>
      </c>
      <c r="J50" s="112">
        <v>48</v>
      </c>
      <c r="K50" s="54"/>
      <c r="L50" s="44"/>
    </row>
    <row r="51" spans="1:13" s="89" customFormat="1">
      <c r="A51" s="39"/>
      <c r="B51" s="12"/>
      <c r="C51" s="144"/>
      <c r="D51" s="111">
        <v>77.040000000000006</v>
      </c>
      <c r="E51" s="111">
        <v>22.96</v>
      </c>
      <c r="F51" s="113">
        <v>100</v>
      </c>
      <c r="G51" s="149"/>
      <c r="H51" s="111">
        <v>85.42</v>
      </c>
      <c r="I51" s="111">
        <v>14.58</v>
      </c>
      <c r="J51" s="113">
        <v>100</v>
      </c>
      <c r="K51" s="42"/>
      <c r="L51" s="41"/>
    </row>
    <row r="52" spans="1:13" s="89" customFormat="1">
      <c r="A52" s="39"/>
      <c r="B52" s="12"/>
      <c r="C52" s="145">
        <v>2</v>
      </c>
      <c r="D52" s="110">
        <v>14</v>
      </c>
      <c r="E52" s="110">
        <v>90</v>
      </c>
      <c r="F52" s="112">
        <v>104</v>
      </c>
      <c r="G52" s="148">
        <v>2</v>
      </c>
      <c r="H52" s="110">
        <v>0</v>
      </c>
      <c r="I52" s="110">
        <v>11</v>
      </c>
      <c r="J52" s="112">
        <v>11</v>
      </c>
      <c r="K52" s="42"/>
      <c r="L52" s="41"/>
    </row>
    <row r="53" spans="1:13" s="89" customFormat="1">
      <c r="A53" s="39"/>
      <c r="B53" s="12"/>
      <c r="C53" s="144"/>
      <c r="D53" s="111">
        <v>13.46</v>
      </c>
      <c r="E53" s="111">
        <v>86.54</v>
      </c>
      <c r="F53" s="113">
        <v>100</v>
      </c>
      <c r="G53" s="149"/>
      <c r="H53" s="111">
        <v>0</v>
      </c>
      <c r="I53" s="111">
        <v>100</v>
      </c>
      <c r="J53" s="113">
        <v>100</v>
      </c>
      <c r="K53" s="42"/>
      <c r="L53" s="41"/>
      <c r="M53"/>
    </row>
    <row r="54" spans="1:13" s="89" customFormat="1">
      <c r="A54" s="39"/>
      <c r="B54" s="12"/>
      <c r="C54" s="146" t="s">
        <v>4</v>
      </c>
      <c r="D54" s="67">
        <v>165</v>
      </c>
      <c r="E54" s="67">
        <v>135</v>
      </c>
      <c r="F54" s="80">
        <v>300</v>
      </c>
      <c r="G54" s="150" t="s">
        <v>4</v>
      </c>
      <c r="H54" s="67">
        <v>41</v>
      </c>
      <c r="I54" s="67">
        <v>18</v>
      </c>
      <c r="J54" s="80">
        <v>59</v>
      </c>
      <c r="K54" s="42"/>
      <c r="L54" s="41"/>
    </row>
    <row r="55" spans="1:13" s="89" customFormat="1">
      <c r="A55" s="39"/>
      <c r="B55" s="12"/>
      <c r="C55" s="147"/>
      <c r="D55" s="73">
        <v>55</v>
      </c>
      <c r="E55" s="73">
        <v>45</v>
      </c>
      <c r="F55" s="81">
        <v>100</v>
      </c>
      <c r="G55" s="151"/>
      <c r="H55" s="73">
        <v>69.489999999999995</v>
      </c>
      <c r="I55" s="73">
        <v>30.51</v>
      </c>
      <c r="J55" s="81">
        <v>100</v>
      </c>
      <c r="K55" s="53">
        <f>(D50+E52)/F54</f>
        <v>0.80333333333333334</v>
      </c>
      <c r="L55" s="43">
        <f>(H50+I52)/J54</f>
        <v>0.88135593220338981</v>
      </c>
    </row>
    <row r="56" spans="1:13" s="89" customFormat="1">
      <c r="A56" s="39"/>
      <c r="B56" s="11" t="s">
        <v>26</v>
      </c>
      <c r="C56" s="145">
        <v>1</v>
      </c>
      <c r="D56" s="110">
        <v>137</v>
      </c>
      <c r="E56" s="110">
        <v>16</v>
      </c>
      <c r="F56" s="112">
        <v>153</v>
      </c>
      <c r="G56" s="148">
        <v>1</v>
      </c>
      <c r="H56" s="110">
        <v>35</v>
      </c>
      <c r="I56" s="110">
        <v>56</v>
      </c>
      <c r="J56" s="112">
        <v>91</v>
      </c>
      <c r="K56" s="54"/>
      <c r="L56" s="44"/>
    </row>
    <row r="57" spans="1:13" s="89" customFormat="1">
      <c r="A57" s="39"/>
      <c r="B57" s="12"/>
      <c r="C57" s="144"/>
      <c r="D57" s="111">
        <v>89.54</v>
      </c>
      <c r="E57" s="111">
        <v>10.46</v>
      </c>
      <c r="F57" s="113">
        <v>100</v>
      </c>
      <c r="G57" s="149"/>
      <c r="H57" s="111">
        <v>38.46</v>
      </c>
      <c r="I57" s="111">
        <v>61.54</v>
      </c>
      <c r="J57" s="113">
        <v>100</v>
      </c>
      <c r="K57" s="42"/>
      <c r="L57" s="41"/>
    </row>
    <row r="58" spans="1:13" s="89" customFormat="1">
      <c r="A58" s="39"/>
      <c r="B58" s="12"/>
      <c r="C58" s="145">
        <v>2</v>
      </c>
      <c r="D58" s="110">
        <v>6</v>
      </c>
      <c r="E58" s="110">
        <v>65</v>
      </c>
      <c r="F58" s="112">
        <v>71</v>
      </c>
      <c r="G58" s="148">
        <v>2</v>
      </c>
      <c r="H58" s="110">
        <v>6</v>
      </c>
      <c r="I58" s="110">
        <v>38</v>
      </c>
      <c r="J58" s="112">
        <v>44</v>
      </c>
      <c r="K58" s="42"/>
      <c r="L58" s="41"/>
    </row>
    <row r="59" spans="1:13" s="89" customFormat="1">
      <c r="A59" s="39"/>
      <c r="B59" s="12"/>
      <c r="C59" s="144"/>
      <c r="D59" s="111">
        <v>8.4499999999999993</v>
      </c>
      <c r="E59" s="111">
        <v>91.55</v>
      </c>
      <c r="F59" s="113">
        <v>100</v>
      </c>
      <c r="G59" s="149"/>
      <c r="H59" s="111">
        <v>13.64</v>
      </c>
      <c r="I59" s="111">
        <v>86.36</v>
      </c>
      <c r="J59" s="113">
        <v>100</v>
      </c>
      <c r="K59" s="42"/>
      <c r="L59" s="41"/>
    </row>
    <row r="60" spans="1:13" s="89" customFormat="1">
      <c r="A60" s="39"/>
      <c r="B60" s="12"/>
      <c r="C60" s="146" t="s">
        <v>4</v>
      </c>
      <c r="D60" s="67">
        <v>143</v>
      </c>
      <c r="E60" s="67">
        <v>81</v>
      </c>
      <c r="F60" s="80">
        <v>224</v>
      </c>
      <c r="G60" s="150" t="s">
        <v>4</v>
      </c>
      <c r="H60" s="67">
        <v>41</v>
      </c>
      <c r="I60" s="67">
        <v>94</v>
      </c>
      <c r="J60" s="80">
        <v>135</v>
      </c>
      <c r="K60" s="42"/>
      <c r="L60" s="41"/>
    </row>
    <row r="61" spans="1:13" s="89" customFormat="1" ht="15.75" thickBot="1">
      <c r="A61" s="47"/>
      <c r="B61" s="48"/>
      <c r="C61" s="165"/>
      <c r="D61" s="77">
        <v>63.84</v>
      </c>
      <c r="E61" s="77">
        <v>36.159999999999997</v>
      </c>
      <c r="F61" s="108">
        <v>100</v>
      </c>
      <c r="G61" s="166"/>
      <c r="H61" s="77">
        <v>30.37</v>
      </c>
      <c r="I61" s="77">
        <v>69.63</v>
      </c>
      <c r="J61" s="108">
        <v>100</v>
      </c>
      <c r="K61" s="55">
        <f>(D56+E58)/F60</f>
        <v>0.9017857142857143</v>
      </c>
      <c r="L61" s="49">
        <f>(H56+I58)/J60</f>
        <v>0.54074074074074074</v>
      </c>
    </row>
    <row r="62" spans="1:13">
      <c r="A62" s="39" t="s">
        <v>14</v>
      </c>
      <c r="B62" s="12">
        <v>1999</v>
      </c>
      <c r="C62" s="169">
        <v>1</v>
      </c>
      <c r="D62" s="102">
        <v>968</v>
      </c>
      <c r="E62" s="102">
        <v>118</v>
      </c>
      <c r="F62" s="98">
        <v>1086</v>
      </c>
      <c r="G62" s="170">
        <v>1</v>
      </c>
      <c r="H62" s="102">
        <v>70</v>
      </c>
      <c r="I62" s="102">
        <v>33</v>
      </c>
      <c r="J62" s="99">
        <v>103</v>
      </c>
      <c r="K62" s="42"/>
      <c r="L62" s="41"/>
    </row>
    <row r="63" spans="1:13">
      <c r="A63" s="39" t="s">
        <v>15</v>
      </c>
      <c r="B63" s="12"/>
      <c r="C63" s="144"/>
      <c r="D63" s="91">
        <v>89.13</v>
      </c>
      <c r="E63" s="91">
        <v>10.87</v>
      </c>
      <c r="F63" s="28">
        <v>100</v>
      </c>
      <c r="G63" s="149"/>
      <c r="H63" s="91">
        <v>67.959999999999994</v>
      </c>
      <c r="I63" s="91">
        <v>32.04</v>
      </c>
      <c r="J63" s="57">
        <v>100</v>
      </c>
      <c r="K63" s="42"/>
      <c r="L63" s="41"/>
    </row>
    <row r="64" spans="1:13">
      <c r="A64" s="39"/>
      <c r="B64" s="12"/>
      <c r="C64" s="145">
        <v>2</v>
      </c>
      <c r="D64" s="90">
        <v>47</v>
      </c>
      <c r="E64" s="90">
        <v>681</v>
      </c>
      <c r="F64" s="27">
        <v>728</v>
      </c>
      <c r="G64" s="148">
        <v>2</v>
      </c>
      <c r="H64" s="90">
        <v>5</v>
      </c>
      <c r="I64" s="90">
        <v>51</v>
      </c>
      <c r="J64" s="59">
        <v>56</v>
      </c>
      <c r="K64" s="42"/>
      <c r="L64" s="41"/>
    </row>
    <row r="65" spans="1:12">
      <c r="A65" s="39"/>
      <c r="B65" s="12"/>
      <c r="C65" s="144"/>
      <c r="D65" s="91">
        <v>6.46</v>
      </c>
      <c r="E65" s="91">
        <v>93.54</v>
      </c>
      <c r="F65" s="28">
        <v>100</v>
      </c>
      <c r="G65" s="149"/>
      <c r="H65" s="91">
        <v>8.93</v>
      </c>
      <c r="I65" s="91">
        <v>91.07</v>
      </c>
      <c r="J65" s="57">
        <v>100</v>
      </c>
      <c r="K65" s="42"/>
      <c r="L65" s="41"/>
    </row>
    <row r="66" spans="1:12">
      <c r="A66" s="39"/>
      <c r="B66" s="12"/>
      <c r="C66" s="146" t="s">
        <v>4</v>
      </c>
      <c r="D66" s="67">
        <v>1015</v>
      </c>
      <c r="E66" s="67">
        <v>799</v>
      </c>
      <c r="F66" s="75">
        <v>1814</v>
      </c>
      <c r="G66" s="150" t="s">
        <v>4</v>
      </c>
      <c r="H66" s="67">
        <v>75</v>
      </c>
      <c r="I66" s="67">
        <v>84</v>
      </c>
      <c r="J66" s="68">
        <v>159</v>
      </c>
      <c r="K66" s="42"/>
      <c r="L66" s="41"/>
    </row>
    <row r="67" spans="1:12">
      <c r="A67" s="39"/>
      <c r="B67" s="14"/>
      <c r="C67" s="147"/>
      <c r="D67" s="73">
        <v>55.95</v>
      </c>
      <c r="E67" s="73">
        <v>44.05</v>
      </c>
      <c r="F67" s="76">
        <v>100</v>
      </c>
      <c r="G67" s="151"/>
      <c r="H67" s="73">
        <v>47.17</v>
      </c>
      <c r="I67" s="73">
        <v>52.83</v>
      </c>
      <c r="J67" s="74">
        <v>100</v>
      </c>
      <c r="K67" s="53">
        <f>(D62+E64)/F66</f>
        <v>0.90904079382579939</v>
      </c>
      <c r="L67" s="43">
        <f>(H62+I64)/J66</f>
        <v>0.76100628930817615</v>
      </c>
    </row>
    <row r="68" spans="1:12">
      <c r="A68" s="39"/>
      <c r="B68" s="13">
        <v>2000</v>
      </c>
      <c r="C68" s="145">
        <v>1</v>
      </c>
      <c r="D68" s="90">
        <v>850</v>
      </c>
      <c r="E68" s="90">
        <v>133</v>
      </c>
      <c r="F68" s="27">
        <v>983</v>
      </c>
      <c r="G68" s="148">
        <v>1</v>
      </c>
      <c r="H68" s="90">
        <v>188</v>
      </c>
      <c r="I68" s="90">
        <v>18</v>
      </c>
      <c r="J68" s="59">
        <v>206</v>
      </c>
      <c r="K68" s="54"/>
      <c r="L68" s="44"/>
    </row>
    <row r="69" spans="1:12">
      <c r="A69" s="39"/>
      <c r="B69" s="12"/>
      <c r="C69" s="144"/>
      <c r="D69" s="91">
        <v>86.47</v>
      </c>
      <c r="E69" s="91">
        <v>13.53</v>
      </c>
      <c r="F69" s="28">
        <v>100</v>
      </c>
      <c r="G69" s="149"/>
      <c r="H69" s="91">
        <v>91.26</v>
      </c>
      <c r="I69" s="91">
        <v>8.74</v>
      </c>
      <c r="J69" s="57">
        <v>100</v>
      </c>
      <c r="K69" s="42"/>
      <c r="L69" s="41"/>
    </row>
    <row r="70" spans="1:12">
      <c r="A70" s="39"/>
      <c r="B70" s="12"/>
      <c r="C70" s="145">
        <v>2</v>
      </c>
      <c r="D70" s="90">
        <v>48</v>
      </c>
      <c r="E70" s="90">
        <v>677</v>
      </c>
      <c r="F70" s="27">
        <v>725</v>
      </c>
      <c r="G70" s="148">
        <v>2</v>
      </c>
      <c r="H70" s="90">
        <v>4</v>
      </c>
      <c r="I70" s="90">
        <v>55</v>
      </c>
      <c r="J70" s="59">
        <v>59</v>
      </c>
      <c r="K70" s="42"/>
      <c r="L70" s="41"/>
    </row>
    <row r="71" spans="1:12">
      <c r="A71" s="39"/>
      <c r="B71" s="12"/>
      <c r="C71" s="144"/>
      <c r="D71" s="91">
        <v>6.62</v>
      </c>
      <c r="E71" s="91">
        <v>93.38</v>
      </c>
      <c r="F71" s="28">
        <v>100</v>
      </c>
      <c r="G71" s="149"/>
      <c r="H71" s="91">
        <v>6.78</v>
      </c>
      <c r="I71" s="91">
        <v>93.22</v>
      </c>
      <c r="J71" s="57">
        <v>100</v>
      </c>
      <c r="K71" s="42"/>
      <c r="L71" s="41"/>
    </row>
    <row r="72" spans="1:12">
      <c r="A72" s="39"/>
      <c r="B72" s="12"/>
      <c r="C72" s="146" t="s">
        <v>4</v>
      </c>
      <c r="D72" s="67">
        <v>898</v>
      </c>
      <c r="E72" s="67">
        <v>810</v>
      </c>
      <c r="F72" s="75">
        <v>1708</v>
      </c>
      <c r="G72" s="150" t="s">
        <v>4</v>
      </c>
      <c r="H72" s="67">
        <v>192</v>
      </c>
      <c r="I72" s="67">
        <v>73</v>
      </c>
      <c r="J72" s="68">
        <v>265</v>
      </c>
      <c r="K72" s="42"/>
      <c r="L72" s="41"/>
    </row>
    <row r="73" spans="1:12">
      <c r="A73" s="39"/>
      <c r="B73" s="14"/>
      <c r="C73" s="147"/>
      <c r="D73" s="73">
        <v>52.58</v>
      </c>
      <c r="E73" s="73">
        <v>47.42</v>
      </c>
      <c r="F73" s="76">
        <v>100</v>
      </c>
      <c r="G73" s="151"/>
      <c r="H73" s="73">
        <v>72.45</v>
      </c>
      <c r="I73" s="73">
        <v>27.55</v>
      </c>
      <c r="J73" s="74">
        <v>100</v>
      </c>
      <c r="K73" s="53">
        <f>(D68+E70)/F72</f>
        <v>0.89402810304449654</v>
      </c>
      <c r="L73" s="43">
        <f>(H68+I70)/J72</f>
        <v>0.91698113207547172</v>
      </c>
    </row>
    <row r="74" spans="1:12">
      <c r="A74" s="39"/>
      <c r="B74" s="13">
        <v>2001</v>
      </c>
      <c r="C74" s="145">
        <v>1</v>
      </c>
      <c r="D74" s="90">
        <v>905</v>
      </c>
      <c r="E74" s="90">
        <v>125</v>
      </c>
      <c r="F74" s="27">
        <v>1030</v>
      </c>
      <c r="G74" s="148">
        <v>1</v>
      </c>
      <c r="H74" s="90">
        <v>133</v>
      </c>
      <c r="I74" s="90">
        <v>26</v>
      </c>
      <c r="J74" s="59">
        <v>159</v>
      </c>
      <c r="K74" s="54"/>
      <c r="L74" s="44"/>
    </row>
    <row r="75" spans="1:12">
      <c r="A75" s="39"/>
      <c r="B75" s="12"/>
      <c r="C75" s="144"/>
      <c r="D75" s="91">
        <v>87.86</v>
      </c>
      <c r="E75" s="91">
        <v>12.14</v>
      </c>
      <c r="F75" s="28">
        <v>100</v>
      </c>
      <c r="G75" s="149"/>
      <c r="H75" s="91">
        <v>83.65</v>
      </c>
      <c r="I75" s="91">
        <v>16.350000000000001</v>
      </c>
      <c r="J75" s="57">
        <v>100</v>
      </c>
      <c r="K75" s="42"/>
      <c r="L75" s="41"/>
    </row>
    <row r="76" spans="1:12">
      <c r="A76" s="39"/>
      <c r="B76" s="12"/>
      <c r="C76" s="145">
        <v>2</v>
      </c>
      <c r="D76" s="90">
        <v>44</v>
      </c>
      <c r="E76" s="90">
        <v>679</v>
      </c>
      <c r="F76" s="27">
        <v>723</v>
      </c>
      <c r="G76" s="148">
        <v>2</v>
      </c>
      <c r="H76" s="90">
        <v>8</v>
      </c>
      <c r="I76" s="90">
        <v>53</v>
      </c>
      <c r="J76" s="59">
        <v>61</v>
      </c>
      <c r="K76" s="42"/>
      <c r="L76" s="41"/>
    </row>
    <row r="77" spans="1:12">
      <c r="A77" s="39"/>
      <c r="B77" s="12"/>
      <c r="C77" s="144"/>
      <c r="D77" s="91">
        <v>6.09</v>
      </c>
      <c r="E77" s="91">
        <v>93.91</v>
      </c>
      <c r="F77" s="28">
        <v>100</v>
      </c>
      <c r="G77" s="149"/>
      <c r="H77" s="91">
        <v>13.11</v>
      </c>
      <c r="I77" s="91">
        <v>86.89</v>
      </c>
      <c r="J77" s="57">
        <v>100</v>
      </c>
      <c r="K77" s="42"/>
      <c r="L77" s="41"/>
    </row>
    <row r="78" spans="1:12">
      <c r="A78" s="39"/>
      <c r="B78" s="12"/>
      <c r="C78" s="146" t="s">
        <v>4</v>
      </c>
      <c r="D78" s="67">
        <v>949</v>
      </c>
      <c r="E78" s="67">
        <v>804</v>
      </c>
      <c r="F78" s="75">
        <v>1753</v>
      </c>
      <c r="G78" s="150" t="s">
        <v>4</v>
      </c>
      <c r="H78" s="67">
        <v>141</v>
      </c>
      <c r="I78" s="67">
        <v>79</v>
      </c>
      <c r="J78" s="68">
        <v>220</v>
      </c>
      <c r="K78" s="42"/>
      <c r="L78" s="41"/>
    </row>
    <row r="79" spans="1:12">
      <c r="A79" s="39"/>
      <c r="B79" s="14"/>
      <c r="C79" s="147"/>
      <c r="D79" s="73">
        <v>54.14</v>
      </c>
      <c r="E79" s="73">
        <v>45.86</v>
      </c>
      <c r="F79" s="76">
        <v>100</v>
      </c>
      <c r="G79" s="151"/>
      <c r="H79" s="73">
        <v>64.09</v>
      </c>
      <c r="I79" s="73">
        <v>35.909999999999997</v>
      </c>
      <c r="J79" s="74">
        <v>100</v>
      </c>
      <c r="K79" s="53">
        <f>(D74+E76)/F78</f>
        <v>0.90359383913291502</v>
      </c>
      <c r="L79" s="43">
        <f>(H74+I76)/J78</f>
        <v>0.84545454545454546</v>
      </c>
    </row>
    <row r="80" spans="1:12">
      <c r="A80" s="39"/>
      <c r="B80" s="13">
        <v>2002</v>
      </c>
      <c r="C80" s="145">
        <v>1</v>
      </c>
      <c r="D80" s="90">
        <v>950</v>
      </c>
      <c r="E80" s="90">
        <v>139</v>
      </c>
      <c r="F80" s="27">
        <v>1089</v>
      </c>
      <c r="G80" s="148">
        <v>1</v>
      </c>
      <c r="H80" s="90">
        <v>88</v>
      </c>
      <c r="I80" s="90">
        <v>12</v>
      </c>
      <c r="J80" s="59">
        <v>100</v>
      </c>
      <c r="K80" s="54"/>
      <c r="L80" s="44"/>
    </row>
    <row r="81" spans="1:12">
      <c r="A81" s="39"/>
      <c r="B81" s="12"/>
      <c r="C81" s="144"/>
      <c r="D81" s="91">
        <v>87.24</v>
      </c>
      <c r="E81" s="91">
        <v>12.76</v>
      </c>
      <c r="F81" s="28">
        <v>100</v>
      </c>
      <c r="G81" s="149"/>
      <c r="H81" s="91">
        <v>88</v>
      </c>
      <c r="I81" s="91">
        <v>12</v>
      </c>
      <c r="J81" s="57">
        <v>100</v>
      </c>
      <c r="K81" s="42"/>
      <c r="L81" s="41"/>
    </row>
    <row r="82" spans="1:12">
      <c r="A82" s="39"/>
      <c r="B82" s="12"/>
      <c r="C82" s="145">
        <v>2</v>
      </c>
      <c r="D82" s="90">
        <v>45</v>
      </c>
      <c r="E82" s="90">
        <v>602</v>
      </c>
      <c r="F82" s="27">
        <v>647</v>
      </c>
      <c r="G82" s="148">
        <v>2</v>
      </c>
      <c r="H82" s="90">
        <v>7</v>
      </c>
      <c r="I82" s="90">
        <v>130</v>
      </c>
      <c r="J82" s="59">
        <v>137</v>
      </c>
      <c r="K82" s="42"/>
      <c r="L82" s="41"/>
    </row>
    <row r="83" spans="1:12">
      <c r="A83" s="39"/>
      <c r="B83" s="12"/>
      <c r="C83" s="144"/>
      <c r="D83" s="91">
        <v>6.96</v>
      </c>
      <c r="E83" s="91">
        <v>93.04</v>
      </c>
      <c r="F83" s="28">
        <v>100</v>
      </c>
      <c r="G83" s="149"/>
      <c r="H83" s="91">
        <v>5.1100000000000003</v>
      </c>
      <c r="I83" s="91">
        <v>94.89</v>
      </c>
      <c r="J83" s="57">
        <v>100</v>
      </c>
      <c r="K83" s="42"/>
      <c r="L83" s="41"/>
    </row>
    <row r="84" spans="1:12">
      <c r="A84" s="39"/>
      <c r="B84" s="12"/>
      <c r="C84" s="146" t="s">
        <v>4</v>
      </c>
      <c r="D84" s="67">
        <v>995</v>
      </c>
      <c r="E84" s="67">
        <v>741</v>
      </c>
      <c r="F84" s="75">
        <v>1736</v>
      </c>
      <c r="G84" s="150" t="s">
        <v>4</v>
      </c>
      <c r="H84" s="67">
        <v>95</v>
      </c>
      <c r="I84" s="67">
        <v>142</v>
      </c>
      <c r="J84" s="68">
        <v>237</v>
      </c>
      <c r="K84" s="42"/>
      <c r="L84" s="41"/>
    </row>
    <row r="85" spans="1:12">
      <c r="A85" s="39"/>
      <c r="B85" s="14"/>
      <c r="C85" s="147"/>
      <c r="D85" s="73">
        <v>57.32</v>
      </c>
      <c r="E85" s="73">
        <v>42.68</v>
      </c>
      <c r="F85" s="76">
        <v>100</v>
      </c>
      <c r="G85" s="151"/>
      <c r="H85" s="73">
        <v>40.08</v>
      </c>
      <c r="I85" s="73">
        <v>59.92</v>
      </c>
      <c r="J85" s="74">
        <v>100</v>
      </c>
      <c r="K85" s="53">
        <f>(D80+E82)/F84</f>
        <v>0.89400921658986177</v>
      </c>
      <c r="L85" s="43">
        <f>(H80+I82)/J84</f>
        <v>0.91983122362869196</v>
      </c>
    </row>
    <row r="86" spans="1:12">
      <c r="A86" s="39"/>
      <c r="B86" s="40">
        <v>2003</v>
      </c>
      <c r="C86" s="145">
        <v>1</v>
      </c>
      <c r="D86" s="90">
        <v>920</v>
      </c>
      <c r="E86" s="90">
        <v>86</v>
      </c>
      <c r="F86" s="27">
        <v>1006</v>
      </c>
      <c r="G86" s="148">
        <v>1</v>
      </c>
      <c r="H86" s="90">
        <v>178</v>
      </c>
      <c r="I86" s="90">
        <v>5</v>
      </c>
      <c r="J86" s="59">
        <v>183</v>
      </c>
      <c r="K86" s="54"/>
      <c r="L86" s="44"/>
    </row>
    <row r="87" spans="1:12">
      <c r="A87" s="39"/>
      <c r="B87" s="40"/>
      <c r="C87" s="144"/>
      <c r="D87" s="91">
        <v>91.45</v>
      </c>
      <c r="E87" s="91">
        <v>8.5500000000000007</v>
      </c>
      <c r="F87" s="28">
        <v>100</v>
      </c>
      <c r="G87" s="149"/>
      <c r="H87" s="91">
        <v>97.27</v>
      </c>
      <c r="I87" s="91">
        <v>2.73</v>
      </c>
      <c r="J87" s="57">
        <v>100</v>
      </c>
      <c r="K87" s="42"/>
      <c r="L87" s="41"/>
    </row>
    <row r="88" spans="1:12">
      <c r="A88" s="39"/>
      <c r="B88" s="40"/>
      <c r="C88" s="145">
        <v>2</v>
      </c>
      <c r="D88" s="90">
        <v>73</v>
      </c>
      <c r="E88" s="90">
        <v>577</v>
      </c>
      <c r="F88" s="27">
        <v>650</v>
      </c>
      <c r="G88" s="148">
        <v>2</v>
      </c>
      <c r="H88" s="90">
        <v>29</v>
      </c>
      <c r="I88" s="90">
        <v>105</v>
      </c>
      <c r="J88" s="59">
        <v>134</v>
      </c>
      <c r="K88" s="42"/>
      <c r="L88" s="41"/>
    </row>
    <row r="89" spans="1:12">
      <c r="A89" s="39"/>
      <c r="B89" s="40"/>
      <c r="C89" s="144"/>
      <c r="D89" s="91">
        <v>11.23</v>
      </c>
      <c r="E89" s="91">
        <v>88.77</v>
      </c>
      <c r="F89" s="28">
        <v>100</v>
      </c>
      <c r="G89" s="149"/>
      <c r="H89" s="91">
        <v>21.64</v>
      </c>
      <c r="I89" s="91">
        <v>78.36</v>
      </c>
      <c r="J89" s="57">
        <v>100</v>
      </c>
      <c r="K89" s="42"/>
      <c r="L89" s="41"/>
    </row>
    <row r="90" spans="1:12">
      <c r="A90" s="39"/>
      <c r="B90" s="40"/>
      <c r="C90" s="146" t="s">
        <v>4</v>
      </c>
      <c r="D90" s="67">
        <v>993</v>
      </c>
      <c r="E90" s="67">
        <v>663</v>
      </c>
      <c r="F90" s="75">
        <v>1656</v>
      </c>
      <c r="G90" s="150" t="s">
        <v>4</v>
      </c>
      <c r="H90" s="67">
        <v>207</v>
      </c>
      <c r="I90" s="67">
        <v>110</v>
      </c>
      <c r="J90" s="68">
        <v>317</v>
      </c>
      <c r="K90" s="42"/>
      <c r="L90" s="41"/>
    </row>
    <row r="91" spans="1:12">
      <c r="A91" s="39"/>
      <c r="B91" s="40"/>
      <c r="C91" s="147"/>
      <c r="D91" s="73">
        <v>59.96</v>
      </c>
      <c r="E91" s="73">
        <v>40.04</v>
      </c>
      <c r="F91" s="76">
        <v>100</v>
      </c>
      <c r="G91" s="151"/>
      <c r="H91" s="73">
        <v>65.3</v>
      </c>
      <c r="I91" s="73">
        <v>34.700000000000003</v>
      </c>
      <c r="J91" s="74">
        <v>100</v>
      </c>
      <c r="K91" s="53">
        <f>(D86+E88)/F90</f>
        <v>0.90398550724637683</v>
      </c>
      <c r="L91" s="43">
        <f>(H86+I88)/J90</f>
        <v>0.89274447949526814</v>
      </c>
    </row>
    <row r="92" spans="1:12">
      <c r="A92" s="39"/>
      <c r="B92" s="17">
        <v>2004</v>
      </c>
      <c r="C92" s="145">
        <v>1</v>
      </c>
      <c r="D92" s="90">
        <v>948</v>
      </c>
      <c r="E92" s="90">
        <v>74</v>
      </c>
      <c r="F92" s="27">
        <v>1022</v>
      </c>
      <c r="G92" s="148">
        <v>1</v>
      </c>
      <c r="H92" s="90">
        <v>150</v>
      </c>
      <c r="I92" s="90">
        <v>17</v>
      </c>
      <c r="J92" s="59">
        <v>167</v>
      </c>
      <c r="K92" s="54"/>
      <c r="L92" s="44"/>
    </row>
    <row r="93" spans="1:12">
      <c r="A93" s="39"/>
      <c r="B93" s="40"/>
      <c r="C93" s="144"/>
      <c r="D93" s="91">
        <v>92.76</v>
      </c>
      <c r="E93" s="91">
        <v>7.24</v>
      </c>
      <c r="F93" s="28">
        <v>100</v>
      </c>
      <c r="G93" s="149"/>
      <c r="H93" s="91">
        <v>89.82</v>
      </c>
      <c r="I93" s="91">
        <v>10.18</v>
      </c>
      <c r="J93" s="57">
        <v>100</v>
      </c>
      <c r="K93" s="42"/>
      <c r="L93" s="41"/>
    </row>
    <row r="94" spans="1:12">
      <c r="A94" s="39"/>
      <c r="B94" s="40"/>
      <c r="C94" s="145">
        <v>2</v>
      </c>
      <c r="D94" s="90">
        <v>89</v>
      </c>
      <c r="E94" s="90">
        <v>628</v>
      </c>
      <c r="F94" s="27">
        <v>717</v>
      </c>
      <c r="G94" s="148">
        <v>2</v>
      </c>
      <c r="H94" s="90">
        <v>13</v>
      </c>
      <c r="I94" s="90">
        <v>54</v>
      </c>
      <c r="J94" s="59">
        <v>67</v>
      </c>
      <c r="K94" s="42"/>
      <c r="L94" s="41"/>
    </row>
    <row r="95" spans="1:12">
      <c r="A95" s="39"/>
      <c r="B95" s="40"/>
      <c r="C95" s="144"/>
      <c r="D95" s="91">
        <v>12.41</v>
      </c>
      <c r="E95" s="91">
        <v>87.59</v>
      </c>
      <c r="F95" s="28">
        <v>100</v>
      </c>
      <c r="G95" s="149"/>
      <c r="H95" s="91">
        <v>19.399999999999999</v>
      </c>
      <c r="I95" s="91">
        <v>80.599999999999994</v>
      </c>
      <c r="J95" s="57">
        <v>100</v>
      </c>
      <c r="K95" s="42"/>
      <c r="L95" s="41"/>
    </row>
    <row r="96" spans="1:12">
      <c r="A96" s="39"/>
      <c r="B96" s="40"/>
      <c r="C96" s="146" t="s">
        <v>4</v>
      </c>
      <c r="D96" s="67">
        <v>1037</v>
      </c>
      <c r="E96" s="67">
        <v>702</v>
      </c>
      <c r="F96" s="75">
        <v>1739</v>
      </c>
      <c r="G96" s="150" t="s">
        <v>4</v>
      </c>
      <c r="H96" s="67">
        <v>163</v>
      </c>
      <c r="I96" s="67">
        <v>71</v>
      </c>
      <c r="J96" s="68">
        <v>234</v>
      </c>
      <c r="K96" s="42"/>
      <c r="L96" s="41"/>
    </row>
    <row r="97" spans="1:12">
      <c r="A97" s="39"/>
      <c r="B97" s="40"/>
      <c r="C97" s="147"/>
      <c r="D97" s="73">
        <v>59.63</v>
      </c>
      <c r="E97" s="73">
        <v>40.369999999999997</v>
      </c>
      <c r="F97" s="76">
        <v>100</v>
      </c>
      <c r="G97" s="151"/>
      <c r="H97" s="73">
        <v>69.66</v>
      </c>
      <c r="I97" s="73">
        <v>30.34</v>
      </c>
      <c r="J97" s="74">
        <v>100</v>
      </c>
      <c r="K97" s="53">
        <f>(D92+E94)/F96</f>
        <v>0.90626797009775728</v>
      </c>
      <c r="L97" s="43">
        <f>(H92+I94)/J96</f>
        <v>0.87179487179487181</v>
      </c>
    </row>
    <row r="98" spans="1:12">
      <c r="A98" s="39"/>
      <c r="B98" s="13">
        <v>2005</v>
      </c>
      <c r="C98" s="145">
        <v>1</v>
      </c>
      <c r="D98" s="90">
        <v>915</v>
      </c>
      <c r="E98" s="90">
        <v>75</v>
      </c>
      <c r="F98" s="27">
        <v>990</v>
      </c>
      <c r="G98" s="148">
        <v>1</v>
      </c>
      <c r="H98" s="90">
        <v>183</v>
      </c>
      <c r="I98" s="90">
        <v>16</v>
      </c>
      <c r="J98" s="59">
        <v>199</v>
      </c>
      <c r="K98" s="54"/>
      <c r="L98" s="44"/>
    </row>
    <row r="99" spans="1:12">
      <c r="A99" s="39"/>
      <c r="B99" s="40"/>
      <c r="C99" s="144"/>
      <c r="D99" s="91">
        <v>92.42</v>
      </c>
      <c r="E99" s="91">
        <v>7.58</v>
      </c>
      <c r="F99" s="28">
        <v>100</v>
      </c>
      <c r="G99" s="149"/>
      <c r="H99" s="91">
        <v>91.96</v>
      </c>
      <c r="I99" s="91">
        <v>8.0399999999999991</v>
      </c>
      <c r="J99" s="57">
        <v>100</v>
      </c>
      <c r="K99" s="42"/>
      <c r="L99" s="41"/>
    </row>
    <row r="100" spans="1:12">
      <c r="A100" s="39"/>
      <c r="B100" s="40"/>
      <c r="C100" s="145">
        <v>2</v>
      </c>
      <c r="D100" s="90">
        <v>91</v>
      </c>
      <c r="E100" s="90">
        <v>583</v>
      </c>
      <c r="F100" s="27">
        <v>674</v>
      </c>
      <c r="G100" s="148">
        <v>2</v>
      </c>
      <c r="H100" s="90">
        <v>11</v>
      </c>
      <c r="I100" s="90">
        <v>99</v>
      </c>
      <c r="J100" s="59">
        <v>110</v>
      </c>
      <c r="K100" s="42"/>
      <c r="L100" s="41"/>
    </row>
    <row r="101" spans="1:12">
      <c r="A101" s="39"/>
      <c r="B101" s="40"/>
      <c r="C101" s="144"/>
      <c r="D101" s="91">
        <v>13.5</v>
      </c>
      <c r="E101" s="91">
        <v>86.5</v>
      </c>
      <c r="F101" s="28">
        <v>100</v>
      </c>
      <c r="G101" s="149"/>
      <c r="H101" s="91">
        <v>10</v>
      </c>
      <c r="I101" s="91">
        <v>90</v>
      </c>
      <c r="J101" s="57">
        <v>100</v>
      </c>
      <c r="K101" s="42"/>
      <c r="L101" s="41"/>
    </row>
    <row r="102" spans="1:12">
      <c r="A102" s="39"/>
      <c r="B102" s="40"/>
      <c r="C102" s="146" t="s">
        <v>4</v>
      </c>
      <c r="D102" s="67">
        <v>1006</v>
      </c>
      <c r="E102" s="67">
        <v>658</v>
      </c>
      <c r="F102" s="75">
        <v>1664</v>
      </c>
      <c r="G102" s="150" t="s">
        <v>4</v>
      </c>
      <c r="H102" s="67">
        <v>194</v>
      </c>
      <c r="I102" s="67">
        <v>115</v>
      </c>
      <c r="J102" s="68">
        <v>309</v>
      </c>
      <c r="K102" s="42"/>
      <c r="L102" s="41"/>
    </row>
    <row r="103" spans="1:12">
      <c r="A103" s="45"/>
      <c r="B103" s="40"/>
      <c r="C103" s="147"/>
      <c r="D103" s="73">
        <v>60.46</v>
      </c>
      <c r="E103" s="73">
        <v>39.54</v>
      </c>
      <c r="F103" s="76">
        <v>100</v>
      </c>
      <c r="G103" s="151"/>
      <c r="H103" s="73">
        <v>62.78</v>
      </c>
      <c r="I103" s="73">
        <v>37.22</v>
      </c>
      <c r="J103" s="74">
        <v>100</v>
      </c>
      <c r="K103" s="53">
        <f>(D98+E100)/F102</f>
        <v>0.90024038461538458</v>
      </c>
      <c r="L103" s="43">
        <f>(H98+I100)/J102</f>
        <v>0.91262135922330101</v>
      </c>
    </row>
    <row r="104" spans="1:12">
      <c r="A104" s="46" t="s">
        <v>16</v>
      </c>
      <c r="B104" s="17">
        <v>1999</v>
      </c>
      <c r="C104" s="145">
        <v>1</v>
      </c>
      <c r="D104" s="90">
        <v>793</v>
      </c>
      <c r="E104" s="90">
        <v>24</v>
      </c>
      <c r="F104" s="27">
        <v>817</v>
      </c>
      <c r="G104" s="148">
        <v>1</v>
      </c>
      <c r="H104" s="90">
        <v>71</v>
      </c>
      <c r="I104" s="90">
        <v>4</v>
      </c>
      <c r="J104" s="59">
        <v>75</v>
      </c>
      <c r="K104" s="54"/>
      <c r="L104" s="44"/>
    </row>
    <row r="105" spans="1:12">
      <c r="A105" s="39" t="s">
        <v>17</v>
      </c>
      <c r="B105" s="40"/>
      <c r="C105" s="144"/>
      <c r="D105" s="91">
        <v>97.06</v>
      </c>
      <c r="E105" s="91">
        <v>2.94</v>
      </c>
      <c r="F105" s="28">
        <v>100</v>
      </c>
      <c r="G105" s="149"/>
      <c r="H105" s="91">
        <v>94.67</v>
      </c>
      <c r="I105" s="91">
        <v>5.33</v>
      </c>
      <c r="J105" s="57">
        <v>100</v>
      </c>
      <c r="K105" s="42"/>
      <c r="L105" s="41"/>
    </row>
    <row r="106" spans="1:12">
      <c r="A106" s="39"/>
      <c r="B106" s="40"/>
      <c r="C106" s="145">
        <v>2</v>
      </c>
      <c r="D106" s="90">
        <v>13</v>
      </c>
      <c r="E106" s="90">
        <v>115</v>
      </c>
      <c r="F106" s="27">
        <v>128</v>
      </c>
      <c r="G106" s="148">
        <v>2</v>
      </c>
      <c r="H106" s="90">
        <v>3</v>
      </c>
      <c r="I106" s="90">
        <v>10</v>
      </c>
      <c r="J106" s="59">
        <v>13</v>
      </c>
      <c r="K106" s="42"/>
      <c r="L106" s="41"/>
    </row>
    <row r="107" spans="1:12">
      <c r="A107" s="39"/>
      <c r="B107" s="40"/>
      <c r="C107" s="144"/>
      <c r="D107" s="91">
        <v>10.16</v>
      </c>
      <c r="E107" s="91">
        <v>89.84</v>
      </c>
      <c r="F107" s="28">
        <v>100</v>
      </c>
      <c r="G107" s="149"/>
      <c r="H107" s="91">
        <v>23.08</v>
      </c>
      <c r="I107" s="91">
        <v>76.92</v>
      </c>
      <c r="J107" s="57">
        <v>100</v>
      </c>
      <c r="K107" s="42"/>
      <c r="L107" s="41"/>
    </row>
    <row r="108" spans="1:12">
      <c r="A108" s="39"/>
      <c r="B108" s="40"/>
      <c r="C108" s="146" t="s">
        <v>4</v>
      </c>
      <c r="D108" s="67">
        <v>806</v>
      </c>
      <c r="E108" s="67">
        <v>139</v>
      </c>
      <c r="F108" s="75">
        <v>945</v>
      </c>
      <c r="G108" s="150" t="s">
        <v>4</v>
      </c>
      <c r="H108" s="67">
        <v>74</v>
      </c>
      <c r="I108" s="67">
        <v>14</v>
      </c>
      <c r="J108" s="68">
        <v>88</v>
      </c>
      <c r="K108" s="42"/>
      <c r="L108" s="41"/>
    </row>
    <row r="109" spans="1:12">
      <c r="A109" s="39"/>
      <c r="B109" s="40"/>
      <c r="C109" s="147"/>
      <c r="D109" s="73">
        <v>85.29</v>
      </c>
      <c r="E109" s="73">
        <v>14.71</v>
      </c>
      <c r="F109" s="76">
        <v>100</v>
      </c>
      <c r="G109" s="151"/>
      <c r="H109" s="73">
        <v>84.09</v>
      </c>
      <c r="I109" s="73">
        <v>15.91</v>
      </c>
      <c r="J109" s="74">
        <v>100</v>
      </c>
      <c r="K109" s="53">
        <f>(D104+E106)/F108</f>
        <v>0.96084656084656084</v>
      </c>
      <c r="L109" s="43">
        <f>(H104+I106)/J108</f>
        <v>0.92045454545454541</v>
      </c>
    </row>
    <row r="110" spans="1:12">
      <c r="A110" s="39"/>
      <c r="B110" s="13">
        <v>2000</v>
      </c>
      <c r="C110" s="145">
        <v>1</v>
      </c>
      <c r="D110" s="90">
        <v>746</v>
      </c>
      <c r="E110" s="90">
        <v>54</v>
      </c>
      <c r="F110" s="27">
        <v>800</v>
      </c>
      <c r="G110" s="148">
        <v>1</v>
      </c>
      <c r="H110" s="90">
        <v>91</v>
      </c>
      <c r="I110" s="90">
        <v>1</v>
      </c>
      <c r="J110" s="59">
        <v>92</v>
      </c>
      <c r="K110" s="54"/>
      <c r="L110" s="44"/>
    </row>
    <row r="111" spans="1:12">
      <c r="A111" s="39"/>
      <c r="B111" s="40"/>
      <c r="C111" s="144"/>
      <c r="D111" s="91">
        <v>93.25</v>
      </c>
      <c r="E111" s="91">
        <v>6.75</v>
      </c>
      <c r="F111" s="28">
        <v>100</v>
      </c>
      <c r="G111" s="149"/>
      <c r="H111" s="91">
        <v>98.91</v>
      </c>
      <c r="I111" s="91">
        <v>1.0900000000000001</v>
      </c>
      <c r="J111" s="57">
        <v>100</v>
      </c>
      <c r="K111" s="42"/>
      <c r="L111" s="41"/>
    </row>
    <row r="112" spans="1:12">
      <c r="A112" s="39"/>
      <c r="B112" s="40"/>
      <c r="C112" s="145">
        <v>2</v>
      </c>
      <c r="D112" s="90">
        <v>9</v>
      </c>
      <c r="E112" s="90">
        <v>77</v>
      </c>
      <c r="F112" s="27">
        <v>86</v>
      </c>
      <c r="G112" s="148">
        <v>2</v>
      </c>
      <c r="H112" s="90">
        <v>0</v>
      </c>
      <c r="I112" s="90">
        <v>55</v>
      </c>
      <c r="J112" s="59">
        <v>55</v>
      </c>
      <c r="K112" s="42"/>
      <c r="L112" s="41"/>
    </row>
    <row r="113" spans="1:12">
      <c r="A113" s="39"/>
      <c r="B113" s="40"/>
      <c r="C113" s="144"/>
      <c r="D113" s="91">
        <v>10.47</v>
      </c>
      <c r="E113" s="91">
        <v>89.53</v>
      </c>
      <c r="F113" s="28">
        <v>100</v>
      </c>
      <c r="G113" s="149"/>
      <c r="H113" s="91">
        <v>0</v>
      </c>
      <c r="I113" s="91">
        <v>100</v>
      </c>
      <c r="J113" s="57">
        <v>100</v>
      </c>
      <c r="K113" s="42"/>
      <c r="L113" s="41"/>
    </row>
    <row r="114" spans="1:12">
      <c r="A114" s="39"/>
      <c r="B114" s="40"/>
      <c r="C114" s="146" t="s">
        <v>4</v>
      </c>
      <c r="D114" s="67">
        <v>755</v>
      </c>
      <c r="E114" s="67">
        <v>131</v>
      </c>
      <c r="F114" s="75">
        <v>886</v>
      </c>
      <c r="G114" s="150" t="s">
        <v>4</v>
      </c>
      <c r="H114" s="67">
        <v>91</v>
      </c>
      <c r="I114" s="67">
        <v>56</v>
      </c>
      <c r="J114" s="68">
        <v>147</v>
      </c>
      <c r="K114" s="42"/>
      <c r="L114" s="41"/>
    </row>
    <row r="115" spans="1:12">
      <c r="A115" s="39"/>
      <c r="B115" s="40"/>
      <c r="C115" s="147"/>
      <c r="D115" s="73">
        <v>85.21</v>
      </c>
      <c r="E115" s="73">
        <v>14.79</v>
      </c>
      <c r="F115" s="76">
        <v>100</v>
      </c>
      <c r="G115" s="151"/>
      <c r="H115" s="73">
        <v>61.9</v>
      </c>
      <c r="I115" s="73">
        <v>38.1</v>
      </c>
      <c r="J115" s="74">
        <v>100</v>
      </c>
      <c r="K115" s="53">
        <f>(D110+E112)/F114</f>
        <v>0.92889390519187354</v>
      </c>
      <c r="L115" s="43">
        <f>(H110+I112)/J114</f>
        <v>0.99319727891156462</v>
      </c>
    </row>
    <row r="116" spans="1:12">
      <c r="A116" s="39"/>
      <c r="B116" s="17">
        <v>2001</v>
      </c>
      <c r="C116" s="145">
        <v>1</v>
      </c>
      <c r="D116" s="90">
        <v>675</v>
      </c>
      <c r="E116" s="90">
        <v>41</v>
      </c>
      <c r="F116" s="27">
        <v>716</v>
      </c>
      <c r="G116" s="148">
        <v>1</v>
      </c>
      <c r="H116" s="90">
        <v>162</v>
      </c>
      <c r="I116" s="90">
        <v>14</v>
      </c>
      <c r="J116" s="59">
        <v>176</v>
      </c>
      <c r="K116" s="54"/>
      <c r="L116" s="44"/>
    </row>
    <row r="117" spans="1:12">
      <c r="A117" s="39"/>
      <c r="B117" s="40"/>
      <c r="C117" s="144"/>
      <c r="D117" s="91">
        <v>94.27</v>
      </c>
      <c r="E117" s="91">
        <v>5.73</v>
      </c>
      <c r="F117" s="28">
        <v>100</v>
      </c>
      <c r="G117" s="149"/>
      <c r="H117" s="91">
        <v>92.05</v>
      </c>
      <c r="I117" s="91">
        <v>7.95</v>
      </c>
      <c r="J117" s="57">
        <v>100</v>
      </c>
      <c r="K117" s="42"/>
      <c r="L117" s="41"/>
    </row>
    <row r="118" spans="1:12">
      <c r="A118" s="39"/>
      <c r="B118" s="40"/>
      <c r="C118" s="145">
        <v>2</v>
      </c>
      <c r="D118" s="90">
        <v>9</v>
      </c>
      <c r="E118" s="90">
        <v>119</v>
      </c>
      <c r="F118" s="27">
        <v>128</v>
      </c>
      <c r="G118" s="148">
        <v>2</v>
      </c>
      <c r="H118" s="90">
        <v>0</v>
      </c>
      <c r="I118" s="90">
        <v>13</v>
      </c>
      <c r="J118" s="59">
        <v>13</v>
      </c>
      <c r="K118" s="42"/>
      <c r="L118" s="41"/>
    </row>
    <row r="119" spans="1:12">
      <c r="A119" s="39"/>
      <c r="B119" s="40"/>
      <c r="C119" s="144"/>
      <c r="D119" s="91">
        <v>7.03</v>
      </c>
      <c r="E119" s="91">
        <v>92.97</v>
      </c>
      <c r="F119" s="28">
        <v>100</v>
      </c>
      <c r="G119" s="149"/>
      <c r="H119" s="91">
        <v>0</v>
      </c>
      <c r="I119" s="91">
        <v>100</v>
      </c>
      <c r="J119" s="57">
        <v>100</v>
      </c>
      <c r="K119" s="42"/>
      <c r="L119" s="41"/>
    </row>
    <row r="120" spans="1:12">
      <c r="A120" s="39"/>
      <c r="B120" s="40"/>
      <c r="C120" s="146" t="s">
        <v>4</v>
      </c>
      <c r="D120" s="67">
        <v>684</v>
      </c>
      <c r="E120" s="67">
        <v>160</v>
      </c>
      <c r="F120" s="75">
        <v>844</v>
      </c>
      <c r="G120" s="150" t="s">
        <v>4</v>
      </c>
      <c r="H120" s="67">
        <v>162</v>
      </c>
      <c r="I120" s="67">
        <v>27</v>
      </c>
      <c r="J120" s="68">
        <v>189</v>
      </c>
      <c r="K120" s="42"/>
      <c r="L120" s="41"/>
    </row>
    <row r="121" spans="1:12">
      <c r="A121" s="39"/>
      <c r="B121" s="40"/>
      <c r="C121" s="147"/>
      <c r="D121" s="73">
        <v>81.040000000000006</v>
      </c>
      <c r="E121" s="73">
        <v>18.96</v>
      </c>
      <c r="F121" s="76">
        <v>100</v>
      </c>
      <c r="G121" s="151"/>
      <c r="H121" s="73">
        <v>85.71</v>
      </c>
      <c r="I121" s="73">
        <v>14.29</v>
      </c>
      <c r="J121" s="74">
        <v>100</v>
      </c>
      <c r="K121" s="53">
        <f>(D116+E118)/F120</f>
        <v>0.94075829383886256</v>
      </c>
      <c r="L121" s="43">
        <f>(H116+I118)/J120</f>
        <v>0.92592592592592593</v>
      </c>
    </row>
    <row r="122" spans="1:12">
      <c r="A122" s="39"/>
      <c r="B122" s="17">
        <v>2002</v>
      </c>
      <c r="C122" s="145">
        <v>1</v>
      </c>
      <c r="D122" s="90">
        <v>736</v>
      </c>
      <c r="E122" s="90">
        <v>28</v>
      </c>
      <c r="F122" s="27">
        <v>764</v>
      </c>
      <c r="G122" s="148">
        <v>1</v>
      </c>
      <c r="H122" s="90">
        <v>128</v>
      </c>
      <c r="I122" s="90">
        <v>0</v>
      </c>
      <c r="J122" s="59">
        <v>128</v>
      </c>
      <c r="K122" s="54"/>
      <c r="L122" s="44"/>
    </row>
    <row r="123" spans="1:12">
      <c r="A123" s="39"/>
      <c r="B123" s="40"/>
      <c r="C123" s="144"/>
      <c r="D123" s="91">
        <v>96.34</v>
      </c>
      <c r="E123" s="91">
        <v>3.66</v>
      </c>
      <c r="F123" s="28">
        <v>100</v>
      </c>
      <c r="G123" s="149"/>
      <c r="H123" s="91">
        <v>100</v>
      </c>
      <c r="I123" s="91">
        <v>0</v>
      </c>
      <c r="J123" s="57">
        <v>100</v>
      </c>
      <c r="K123" s="42"/>
      <c r="L123" s="41"/>
    </row>
    <row r="124" spans="1:12">
      <c r="A124" s="39"/>
      <c r="B124" s="40"/>
      <c r="C124" s="145">
        <v>2</v>
      </c>
      <c r="D124" s="90">
        <v>15</v>
      </c>
      <c r="E124" s="90">
        <v>117</v>
      </c>
      <c r="F124" s="27">
        <v>132</v>
      </c>
      <c r="G124" s="148">
        <v>2</v>
      </c>
      <c r="H124" s="90">
        <v>1</v>
      </c>
      <c r="I124" s="90">
        <v>8</v>
      </c>
      <c r="J124" s="59">
        <v>9</v>
      </c>
      <c r="K124" s="42"/>
      <c r="L124" s="41"/>
    </row>
    <row r="125" spans="1:12">
      <c r="A125" s="39"/>
      <c r="B125" s="40"/>
      <c r="C125" s="144"/>
      <c r="D125" s="91">
        <v>11.36</v>
      </c>
      <c r="E125" s="91">
        <v>88.64</v>
      </c>
      <c r="F125" s="28">
        <v>100</v>
      </c>
      <c r="G125" s="149"/>
      <c r="H125" s="91">
        <v>11.11</v>
      </c>
      <c r="I125" s="91">
        <v>88.89</v>
      </c>
      <c r="J125" s="57">
        <v>100</v>
      </c>
      <c r="K125" s="42"/>
      <c r="L125" s="41"/>
    </row>
    <row r="126" spans="1:12">
      <c r="A126" s="39"/>
      <c r="B126" s="40"/>
      <c r="C126" s="146" t="s">
        <v>4</v>
      </c>
      <c r="D126" s="67">
        <v>751</v>
      </c>
      <c r="E126" s="67">
        <v>145</v>
      </c>
      <c r="F126" s="75">
        <v>896</v>
      </c>
      <c r="G126" s="150" t="s">
        <v>4</v>
      </c>
      <c r="H126" s="67">
        <v>129</v>
      </c>
      <c r="I126" s="67">
        <v>8</v>
      </c>
      <c r="J126" s="68">
        <v>137</v>
      </c>
      <c r="K126" s="42"/>
      <c r="L126" s="41"/>
    </row>
    <row r="127" spans="1:12">
      <c r="A127" s="39"/>
      <c r="B127" s="40"/>
      <c r="C127" s="147"/>
      <c r="D127" s="73">
        <v>83.82</v>
      </c>
      <c r="E127" s="73">
        <v>16.18</v>
      </c>
      <c r="F127" s="76">
        <v>100</v>
      </c>
      <c r="G127" s="151"/>
      <c r="H127" s="73">
        <v>94.16</v>
      </c>
      <c r="I127" s="73">
        <v>5.84</v>
      </c>
      <c r="J127" s="74">
        <v>100</v>
      </c>
      <c r="K127" s="53">
        <f>(D122+E124)/F126</f>
        <v>0.9520089285714286</v>
      </c>
      <c r="L127" s="43">
        <f>(H122+I124)/J126</f>
        <v>0.99270072992700731</v>
      </c>
    </row>
    <row r="128" spans="1:12">
      <c r="A128" s="39"/>
      <c r="B128" s="17">
        <v>2003</v>
      </c>
      <c r="C128" s="145">
        <v>1</v>
      </c>
      <c r="D128" s="90">
        <v>764</v>
      </c>
      <c r="E128" s="90">
        <v>26</v>
      </c>
      <c r="F128" s="27">
        <v>790</v>
      </c>
      <c r="G128" s="148">
        <v>1</v>
      </c>
      <c r="H128" s="90">
        <v>100</v>
      </c>
      <c r="I128" s="90">
        <v>2</v>
      </c>
      <c r="J128" s="59">
        <v>102</v>
      </c>
      <c r="K128" s="54"/>
      <c r="L128" s="44"/>
    </row>
    <row r="129" spans="1:12">
      <c r="A129" s="39"/>
      <c r="B129" s="40"/>
      <c r="C129" s="144"/>
      <c r="D129" s="91">
        <v>96.71</v>
      </c>
      <c r="E129" s="91">
        <v>3.29</v>
      </c>
      <c r="F129" s="28">
        <v>100</v>
      </c>
      <c r="G129" s="149"/>
      <c r="H129" s="91">
        <v>98.04</v>
      </c>
      <c r="I129" s="91">
        <v>1.96</v>
      </c>
      <c r="J129" s="57">
        <v>100</v>
      </c>
      <c r="K129" s="42"/>
      <c r="L129" s="41"/>
    </row>
    <row r="130" spans="1:12">
      <c r="A130" s="39"/>
      <c r="B130" s="40"/>
      <c r="C130" s="145">
        <v>2</v>
      </c>
      <c r="D130" s="90">
        <v>14</v>
      </c>
      <c r="E130" s="90">
        <v>94</v>
      </c>
      <c r="F130" s="27">
        <v>108</v>
      </c>
      <c r="G130" s="148">
        <v>2</v>
      </c>
      <c r="H130" s="90">
        <v>2</v>
      </c>
      <c r="I130" s="90">
        <v>31</v>
      </c>
      <c r="J130" s="59">
        <v>33</v>
      </c>
      <c r="K130" s="42"/>
      <c r="L130" s="41"/>
    </row>
    <row r="131" spans="1:12">
      <c r="A131" s="39"/>
      <c r="B131" s="40"/>
      <c r="C131" s="144"/>
      <c r="D131" s="91">
        <v>12.96</v>
      </c>
      <c r="E131" s="91">
        <v>87.04</v>
      </c>
      <c r="F131" s="28">
        <v>100</v>
      </c>
      <c r="G131" s="149"/>
      <c r="H131" s="91">
        <v>6.06</v>
      </c>
      <c r="I131" s="91">
        <v>93.94</v>
      </c>
      <c r="J131" s="57">
        <v>100</v>
      </c>
      <c r="K131" s="42"/>
      <c r="L131" s="41"/>
    </row>
    <row r="132" spans="1:12">
      <c r="A132" s="39"/>
      <c r="B132" s="40"/>
      <c r="C132" s="146" t="s">
        <v>4</v>
      </c>
      <c r="D132" s="67">
        <v>778</v>
      </c>
      <c r="E132" s="67">
        <v>120</v>
      </c>
      <c r="F132" s="75">
        <v>898</v>
      </c>
      <c r="G132" s="150" t="s">
        <v>4</v>
      </c>
      <c r="H132" s="67">
        <v>102</v>
      </c>
      <c r="I132" s="67">
        <v>33</v>
      </c>
      <c r="J132" s="68">
        <v>135</v>
      </c>
      <c r="K132" s="42"/>
      <c r="L132" s="41"/>
    </row>
    <row r="133" spans="1:12">
      <c r="A133" s="39"/>
      <c r="B133" s="40"/>
      <c r="C133" s="147"/>
      <c r="D133" s="73">
        <v>86.64</v>
      </c>
      <c r="E133" s="73">
        <v>13.36</v>
      </c>
      <c r="F133" s="76">
        <v>100</v>
      </c>
      <c r="G133" s="151"/>
      <c r="H133" s="73">
        <v>75.56</v>
      </c>
      <c r="I133" s="73">
        <v>24.44</v>
      </c>
      <c r="J133" s="74">
        <v>100</v>
      </c>
      <c r="K133" s="53">
        <f>(D128+E130)/F132</f>
        <v>0.95545657015590202</v>
      </c>
      <c r="L133" s="43">
        <f>(H128+I130)/J132</f>
        <v>0.97037037037037033</v>
      </c>
    </row>
    <row r="134" spans="1:12">
      <c r="A134" s="39"/>
      <c r="B134" s="13">
        <v>2004</v>
      </c>
      <c r="C134" s="145">
        <v>1</v>
      </c>
      <c r="D134" s="90">
        <v>785</v>
      </c>
      <c r="E134" s="90">
        <v>21</v>
      </c>
      <c r="F134" s="27">
        <v>806</v>
      </c>
      <c r="G134" s="148">
        <v>1</v>
      </c>
      <c r="H134" s="90">
        <v>79</v>
      </c>
      <c r="I134" s="90">
        <v>7</v>
      </c>
      <c r="J134" s="59">
        <v>86</v>
      </c>
      <c r="K134" s="54"/>
      <c r="L134" s="44"/>
    </row>
    <row r="135" spans="1:12">
      <c r="A135" s="39"/>
      <c r="B135" s="40"/>
      <c r="C135" s="144"/>
      <c r="D135" s="91">
        <v>97.39</v>
      </c>
      <c r="E135" s="91">
        <v>2.61</v>
      </c>
      <c r="F135" s="28">
        <v>100</v>
      </c>
      <c r="G135" s="149"/>
      <c r="H135" s="91">
        <v>91.86</v>
      </c>
      <c r="I135" s="91">
        <v>8.14</v>
      </c>
      <c r="J135" s="57">
        <v>100</v>
      </c>
      <c r="K135" s="42"/>
      <c r="L135" s="41"/>
    </row>
    <row r="136" spans="1:12">
      <c r="A136" s="39"/>
      <c r="B136" s="40"/>
      <c r="C136" s="145">
        <v>2</v>
      </c>
      <c r="D136" s="90">
        <v>14</v>
      </c>
      <c r="E136" s="90">
        <v>121</v>
      </c>
      <c r="F136" s="27">
        <v>135</v>
      </c>
      <c r="G136" s="148">
        <v>2</v>
      </c>
      <c r="H136" s="90">
        <v>2</v>
      </c>
      <c r="I136" s="90">
        <v>4</v>
      </c>
      <c r="J136" s="59">
        <v>6</v>
      </c>
      <c r="K136" s="42"/>
      <c r="L136" s="41"/>
    </row>
    <row r="137" spans="1:12">
      <c r="A137" s="39"/>
      <c r="B137" s="40"/>
      <c r="C137" s="144"/>
      <c r="D137" s="91">
        <v>10.37</v>
      </c>
      <c r="E137" s="91">
        <v>89.63</v>
      </c>
      <c r="F137" s="28">
        <v>100</v>
      </c>
      <c r="G137" s="149"/>
      <c r="H137" s="91">
        <v>33.33</v>
      </c>
      <c r="I137" s="91">
        <v>66.67</v>
      </c>
      <c r="J137" s="57">
        <v>100</v>
      </c>
      <c r="K137" s="42"/>
      <c r="L137" s="41"/>
    </row>
    <row r="138" spans="1:12">
      <c r="A138" s="39"/>
      <c r="B138" s="40"/>
      <c r="C138" s="146" t="s">
        <v>4</v>
      </c>
      <c r="D138" s="67">
        <v>799</v>
      </c>
      <c r="E138" s="67">
        <v>142</v>
      </c>
      <c r="F138" s="75">
        <v>941</v>
      </c>
      <c r="G138" s="150" t="s">
        <v>4</v>
      </c>
      <c r="H138" s="67">
        <v>81</v>
      </c>
      <c r="I138" s="67">
        <v>11</v>
      </c>
      <c r="J138" s="68">
        <v>92</v>
      </c>
      <c r="K138" s="42"/>
      <c r="L138" s="41"/>
    </row>
    <row r="139" spans="1:12">
      <c r="A139" s="39"/>
      <c r="B139" s="40"/>
      <c r="C139" s="147"/>
      <c r="D139" s="73">
        <v>84.91</v>
      </c>
      <c r="E139" s="73">
        <v>15.09</v>
      </c>
      <c r="F139" s="76">
        <v>100</v>
      </c>
      <c r="G139" s="151"/>
      <c r="H139" s="73">
        <v>88.04</v>
      </c>
      <c r="I139" s="73">
        <v>11.96</v>
      </c>
      <c r="J139" s="74">
        <v>100</v>
      </c>
      <c r="K139" s="53">
        <f>(D134+E136)/F138</f>
        <v>0.96280552603613179</v>
      </c>
      <c r="L139" s="43">
        <f>(H134+I136)/J138</f>
        <v>0.90217391304347827</v>
      </c>
    </row>
    <row r="140" spans="1:12">
      <c r="A140" s="39"/>
      <c r="B140" s="17">
        <v>2005</v>
      </c>
      <c r="C140" s="145">
        <v>1</v>
      </c>
      <c r="D140" s="90">
        <v>805</v>
      </c>
      <c r="E140" s="90">
        <v>28</v>
      </c>
      <c r="F140" s="27">
        <v>833</v>
      </c>
      <c r="G140" s="148">
        <v>1</v>
      </c>
      <c r="H140" s="90">
        <v>59</v>
      </c>
      <c r="I140" s="90">
        <v>0</v>
      </c>
      <c r="J140" s="59">
        <v>59</v>
      </c>
      <c r="K140" s="54"/>
      <c r="L140" s="44"/>
    </row>
    <row r="141" spans="1:12">
      <c r="A141" s="39"/>
      <c r="B141" s="40"/>
      <c r="C141" s="144"/>
      <c r="D141" s="91">
        <v>96.64</v>
      </c>
      <c r="E141" s="91">
        <v>3.36</v>
      </c>
      <c r="F141" s="28">
        <v>100</v>
      </c>
      <c r="G141" s="149"/>
      <c r="H141" s="91">
        <v>100</v>
      </c>
      <c r="I141" s="91">
        <v>0</v>
      </c>
      <c r="J141" s="57">
        <v>100</v>
      </c>
      <c r="K141" s="42"/>
      <c r="L141" s="41"/>
    </row>
    <row r="142" spans="1:12">
      <c r="A142" s="39"/>
      <c r="B142" s="40"/>
      <c r="C142" s="145">
        <v>2</v>
      </c>
      <c r="D142" s="90">
        <v>12</v>
      </c>
      <c r="E142" s="90">
        <v>117</v>
      </c>
      <c r="F142" s="27">
        <v>129</v>
      </c>
      <c r="G142" s="148">
        <v>2</v>
      </c>
      <c r="H142" s="90">
        <v>4</v>
      </c>
      <c r="I142" s="90">
        <v>8</v>
      </c>
      <c r="J142" s="59">
        <v>12</v>
      </c>
      <c r="K142" s="42"/>
      <c r="L142" s="41"/>
    </row>
    <row r="143" spans="1:12">
      <c r="A143" s="39"/>
      <c r="B143" s="40"/>
      <c r="C143" s="144"/>
      <c r="D143" s="91">
        <v>9.3000000000000007</v>
      </c>
      <c r="E143" s="91">
        <v>90.7</v>
      </c>
      <c r="F143" s="28">
        <v>100</v>
      </c>
      <c r="G143" s="149"/>
      <c r="H143" s="91">
        <v>33.33</v>
      </c>
      <c r="I143" s="91">
        <v>66.67</v>
      </c>
      <c r="J143" s="57">
        <v>100</v>
      </c>
      <c r="K143" s="42"/>
      <c r="L143" s="41"/>
    </row>
    <row r="144" spans="1:12">
      <c r="A144" s="39"/>
      <c r="B144" s="40"/>
      <c r="C144" s="146" t="s">
        <v>4</v>
      </c>
      <c r="D144" s="67">
        <v>817</v>
      </c>
      <c r="E144" s="67">
        <v>145</v>
      </c>
      <c r="F144" s="75">
        <v>962</v>
      </c>
      <c r="G144" s="150" t="s">
        <v>4</v>
      </c>
      <c r="H144" s="67">
        <v>63</v>
      </c>
      <c r="I144" s="67">
        <v>8</v>
      </c>
      <c r="J144" s="68">
        <v>71</v>
      </c>
      <c r="K144" s="42"/>
      <c r="L144" s="41"/>
    </row>
    <row r="145" spans="1:12" ht="15.75" thickBot="1">
      <c r="A145" s="47"/>
      <c r="B145" s="48"/>
      <c r="C145" s="165"/>
      <c r="D145" s="77">
        <v>84.93</v>
      </c>
      <c r="E145" s="77">
        <v>15.07</v>
      </c>
      <c r="F145" s="78">
        <v>100</v>
      </c>
      <c r="G145" s="166"/>
      <c r="H145" s="77">
        <v>88.73</v>
      </c>
      <c r="I145" s="77">
        <v>11.27</v>
      </c>
      <c r="J145" s="79">
        <v>100</v>
      </c>
      <c r="K145" s="55">
        <f>(D140+E142)/F144</f>
        <v>0.95841995841995842</v>
      </c>
      <c r="L145" s="49">
        <f>(H140+I142)/J144</f>
        <v>0.94366197183098588</v>
      </c>
    </row>
  </sheetData>
  <mergeCells count="135">
    <mergeCell ref="C60:C61"/>
    <mergeCell ref="G60:G61"/>
    <mergeCell ref="C44:C45"/>
    <mergeCell ref="G44:G45"/>
    <mergeCell ref="C46:C47"/>
    <mergeCell ref="G46:G47"/>
    <mergeCell ref="C144:C145"/>
    <mergeCell ref="G144:G145"/>
    <mergeCell ref="C138:C139"/>
    <mergeCell ref="G138:G139"/>
    <mergeCell ref="C140:C141"/>
    <mergeCell ref="G140:G141"/>
    <mergeCell ref="C142:C143"/>
    <mergeCell ref="G142:G143"/>
    <mergeCell ref="C132:C133"/>
    <mergeCell ref="G132:G133"/>
    <mergeCell ref="C134:C135"/>
    <mergeCell ref="G134:G135"/>
    <mergeCell ref="C136:C137"/>
    <mergeCell ref="G136:G137"/>
    <mergeCell ref="C126:C127"/>
    <mergeCell ref="G126:G127"/>
    <mergeCell ref="C128:C129"/>
    <mergeCell ref="G128:G129"/>
    <mergeCell ref="C130:C131"/>
    <mergeCell ref="G130:G131"/>
    <mergeCell ref="C120:C121"/>
    <mergeCell ref="G120:G121"/>
    <mergeCell ref="C122:C123"/>
    <mergeCell ref="G122:G123"/>
    <mergeCell ref="C124:C125"/>
    <mergeCell ref="G124:G125"/>
    <mergeCell ref="C114:C115"/>
    <mergeCell ref="G114:G115"/>
    <mergeCell ref="C116:C117"/>
    <mergeCell ref="G116:G117"/>
    <mergeCell ref="C118:C119"/>
    <mergeCell ref="G118:G119"/>
    <mergeCell ref="C108:C109"/>
    <mergeCell ref="G108:G109"/>
    <mergeCell ref="C110:C111"/>
    <mergeCell ref="G110:G111"/>
    <mergeCell ref="C112:C113"/>
    <mergeCell ref="G112:G113"/>
    <mergeCell ref="C102:C103"/>
    <mergeCell ref="G102:G103"/>
    <mergeCell ref="C104:C105"/>
    <mergeCell ref="G104:G105"/>
    <mergeCell ref="C106:C107"/>
    <mergeCell ref="G106:G107"/>
    <mergeCell ref="C96:C97"/>
    <mergeCell ref="G96:G97"/>
    <mergeCell ref="C98:C99"/>
    <mergeCell ref="G98:G99"/>
    <mergeCell ref="C100:C101"/>
    <mergeCell ref="G100:G101"/>
    <mergeCell ref="C90:C91"/>
    <mergeCell ref="G90:G91"/>
    <mergeCell ref="C92:C93"/>
    <mergeCell ref="G92:G93"/>
    <mergeCell ref="C94:C95"/>
    <mergeCell ref="G94:G95"/>
    <mergeCell ref="C84:C85"/>
    <mergeCell ref="G84:G85"/>
    <mergeCell ref="C86:C87"/>
    <mergeCell ref="G86:G87"/>
    <mergeCell ref="C88:C89"/>
    <mergeCell ref="G88:G89"/>
    <mergeCell ref="C78:C79"/>
    <mergeCell ref="G78:G79"/>
    <mergeCell ref="C80:C81"/>
    <mergeCell ref="G80:G81"/>
    <mergeCell ref="C82:C83"/>
    <mergeCell ref="G82:G83"/>
    <mergeCell ref="C72:C73"/>
    <mergeCell ref="G72:G73"/>
    <mergeCell ref="C74:C75"/>
    <mergeCell ref="G74:G75"/>
    <mergeCell ref="C76:C77"/>
    <mergeCell ref="G76:G77"/>
    <mergeCell ref="C66:C67"/>
    <mergeCell ref="G66:G67"/>
    <mergeCell ref="C68:C69"/>
    <mergeCell ref="G68:G69"/>
    <mergeCell ref="C70:C71"/>
    <mergeCell ref="G70:G71"/>
    <mergeCell ref="C42:C43"/>
    <mergeCell ref="G42:G43"/>
    <mergeCell ref="C62:C63"/>
    <mergeCell ref="G62:G63"/>
    <mergeCell ref="C64:C65"/>
    <mergeCell ref="G64:G65"/>
    <mergeCell ref="C48:C49"/>
    <mergeCell ref="G48:G49"/>
    <mergeCell ref="C50:C51"/>
    <mergeCell ref="G50:G51"/>
    <mergeCell ref="C52:C53"/>
    <mergeCell ref="G52:G53"/>
    <mergeCell ref="C54:C55"/>
    <mergeCell ref="G54:G55"/>
    <mergeCell ref="C56:C57"/>
    <mergeCell ref="G56:G57"/>
    <mergeCell ref="C58:C59"/>
    <mergeCell ref="G58:G59"/>
    <mergeCell ref="C34:C35"/>
    <mergeCell ref="C36:C37"/>
    <mergeCell ref="G36:G37"/>
    <mergeCell ref="C38:C39"/>
    <mergeCell ref="C40:C41"/>
    <mergeCell ref="G40:G41"/>
    <mergeCell ref="C28:C29"/>
    <mergeCell ref="G28:G29"/>
    <mergeCell ref="C30:C31"/>
    <mergeCell ref="G30:G31"/>
    <mergeCell ref="C32:C33"/>
    <mergeCell ref="G32:G33"/>
    <mergeCell ref="C22:C23"/>
    <mergeCell ref="C24:C25"/>
    <mergeCell ref="G24:G25"/>
    <mergeCell ref="C26:C27"/>
    <mergeCell ref="C8:C9"/>
    <mergeCell ref="G8:G9"/>
    <mergeCell ref="C10:C11"/>
    <mergeCell ref="C12:C13"/>
    <mergeCell ref="G12:G13"/>
    <mergeCell ref="G16:G17"/>
    <mergeCell ref="A4:A7"/>
    <mergeCell ref="B4:B7"/>
    <mergeCell ref="C4:J4"/>
    <mergeCell ref="K4:L6"/>
    <mergeCell ref="C5:J5"/>
    <mergeCell ref="C6:F6"/>
    <mergeCell ref="G6:J6"/>
    <mergeCell ref="C20:C21"/>
    <mergeCell ref="G20:G21"/>
  </mergeCells>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heetViews>
  <sheetFormatPr defaultRowHeight="15"/>
  <cols>
    <col min="2" max="2" width="13.42578125" customWidth="1"/>
    <col min="7" max="8" width="9.140625" style="89"/>
  </cols>
  <sheetData>
    <row r="1" spans="1:10">
      <c r="A1" t="s">
        <v>237</v>
      </c>
      <c r="B1" t="s">
        <v>56</v>
      </c>
    </row>
    <row r="2" spans="1:10" ht="15.75" thickBot="1"/>
    <row r="3" spans="1:10" ht="15" customHeight="1">
      <c r="A3" s="141" t="s">
        <v>5</v>
      </c>
      <c r="B3" s="159" t="s">
        <v>18</v>
      </c>
      <c r="C3" s="159" t="s">
        <v>24</v>
      </c>
      <c r="D3" s="173"/>
      <c r="E3" s="173"/>
      <c r="F3" s="173"/>
      <c r="G3" s="173"/>
      <c r="H3" s="173"/>
      <c r="I3" s="173"/>
      <c r="J3" s="160"/>
    </row>
    <row r="4" spans="1:10" ht="15.75" thickBot="1">
      <c r="A4" s="142"/>
      <c r="B4" s="161"/>
      <c r="C4" s="161"/>
      <c r="D4" s="174"/>
      <c r="E4" s="174"/>
      <c r="F4" s="174"/>
      <c r="G4" s="174"/>
      <c r="H4" s="174"/>
      <c r="I4" s="174"/>
      <c r="J4" s="162"/>
    </row>
    <row r="5" spans="1:10" ht="15.75" thickBot="1">
      <c r="A5" s="142"/>
      <c r="B5" s="161"/>
      <c r="C5" s="178" t="s">
        <v>22</v>
      </c>
      <c r="D5" s="179"/>
      <c r="E5" s="178" t="s">
        <v>23</v>
      </c>
      <c r="F5" s="179"/>
      <c r="G5" s="178" t="s">
        <v>21</v>
      </c>
      <c r="H5" s="179"/>
      <c r="I5" s="171" t="s">
        <v>29</v>
      </c>
      <c r="J5" s="172"/>
    </row>
    <row r="6" spans="1:10" ht="15.75" thickBot="1">
      <c r="A6" s="142"/>
      <c r="B6" s="161"/>
      <c r="C6" s="26" t="s">
        <v>10</v>
      </c>
      <c r="D6" s="26" t="s">
        <v>11</v>
      </c>
      <c r="E6" s="177" t="s">
        <v>10</v>
      </c>
      <c r="F6" s="26" t="s">
        <v>11</v>
      </c>
      <c r="G6" s="26" t="s">
        <v>10</v>
      </c>
      <c r="H6" s="26" t="s">
        <v>11</v>
      </c>
      <c r="I6" s="26" t="s">
        <v>10</v>
      </c>
      <c r="J6" s="26" t="s">
        <v>11</v>
      </c>
    </row>
    <row r="7" spans="1:10">
      <c r="A7" s="114" t="s">
        <v>12</v>
      </c>
      <c r="B7" s="115">
        <v>1994</v>
      </c>
      <c r="C7" s="133">
        <v>0.75590551181102361</v>
      </c>
      <c r="D7" s="116">
        <v>0.98095238095238091</v>
      </c>
      <c r="E7" s="117">
        <v>0.81889763779527558</v>
      </c>
      <c r="F7" s="116">
        <v>0.98095238095238091</v>
      </c>
      <c r="G7" s="133">
        <v>0.75590551181102361</v>
      </c>
      <c r="H7" s="116">
        <v>0.98095238095238091</v>
      </c>
      <c r="I7" s="104"/>
      <c r="J7" s="38"/>
    </row>
    <row r="8" spans="1:10">
      <c r="A8" s="118" t="s">
        <v>13</v>
      </c>
      <c r="B8" s="119">
        <v>1995</v>
      </c>
      <c r="C8" s="120">
        <v>0.8193979933110368</v>
      </c>
      <c r="D8" s="121">
        <v>0.75</v>
      </c>
      <c r="E8" s="122">
        <v>0.82274247491638797</v>
      </c>
      <c r="F8" s="121">
        <v>0.85</v>
      </c>
      <c r="G8" s="120">
        <v>0.80267558528428096</v>
      </c>
      <c r="H8" s="121">
        <v>0.8833333333333333</v>
      </c>
      <c r="I8" s="106">
        <v>0.74742268041237114</v>
      </c>
      <c r="J8" s="105">
        <v>0.90909090909090906</v>
      </c>
    </row>
    <row r="9" spans="1:10">
      <c r="A9" s="118"/>
      <c r="B9" s="119">
        <v>1996</v>
      </c>
      <c r="C9" s="120">
        <v>0.81350482315112538</v>
      </c>
      <c r="D9" s="121">
        <v>0.83333333333333337</v>
      </c>
      <c r="E9" s="122">
        <v>0.82636655948553051</v>
      </c>
      <c r="F9" s="121">
        <v>0.85416666666666663</v>
      </c>
      <c r="G9" s="120">
        <v>0.81028938906752412</v>
      </c>
      <c r="H9" s="121">
        <v>0.85416666666666663</v>
      </c>
      <c r="I9" s="58"/>
      <c r="J9" s="41"/>
    </row>
    <row r="10" spans="1:10">
      <c r="A10" s="118"/>
      <c r="B10" s="176">
        <v>1997</v>
      </c>
      <c r="C10" s="120">
        <v>0.81034482758620685</v>
      </c>
      <c r="D10" s="103">
        <v>1</v>
      </c>
      <c r="E10" s="122">
        <v>0.81609195402298851</v>
      </c>
      <c r="F10" s="103">
        <v>1</v>
      </c>
      <c r="G10" s="120">
        <v>0.81034482758620685</v>
      </c>
      <c r="H10" s="103">
        <v>1</v>
      </c>
      <c r="I10" s="106">
        <v>0.80333333333333334</v>
      </c>
      <c r="J10" s="105">
        <v>0.88135593220338981</v>
      </c>
    </row>
    <row r="11" spans="1:10">
      <c r="A11" s="118"/>
      <c r="B11" s="123">
        <v>1998</v>
      </c>
      <c r="C11" s="120">
        <v>0.89552238805970152</v>
      </c>
      <c r="D11" s="103">
        <v>0.38461538461538464</v>
      </c>
      <c r="E11" s="122">
        <v>0.89925373134328357</v>
      </c>
      <c r="F11" s="103">
        <v>0.45054945054945056</v>
      </c>
      <c r="G11" s="120">
        <v>0.89552238805970152</v>
      </c>
      <c r="H11" s="103">
        <v>0.38461538461538464</v>
      </c>
      <c r="I11" s="58"/>
      <c r="J11" s="41"/>
    </row>
    <row r="12" spans="1:10" ht="15.75" thickBot="1">
      <c r="A12" s="118"/>
      <c r="B12" s="119">
        <v>2000</v>
      </c>
      <c r="C12" s="120">
        <v>0.82857142857142863</v>
      </c>
      <c r="D12" s="121">
        <v>0.68181818181818177</v>
      </c>
      <c r="E12" s="122">
        <v>0.84761904761904761</v>
      </c>
      <c r="F12" s="121">
        <v>0.84090909090909094</v>
      </c>
      <c r="G12" s="120">
        <v>0.8126984126984127</v>
      </c>
      <c r="H12" s="121">
        <v>0.84090909090909094</v>
      </c>
      <c r="I12" s="107">
        <v>0.9017857142857143</v>
      </c>
      <c r="J12" s="124">
        <v>0.54074074074074074</v>
      </c>
    </row>
    <row r="13" spans="1:10">
      <c r="A13" s="46" t="s">
        <v>14</v>
      </c>
      <c r="B13" s="17">
        <v>1999</v>
      </c>
      <c r="C13" s="92">
        <v>0.91289966923925026</v>
      </c>
      <c r="D13" s="43">
        <v>0.83018867924528306</v>
      </c>
      <c r="E13" s="53">
        <v>0.91455347298787215</v>
      </c>
      <c r="F13" s="43">
        <v>0.77987421383647804</v>
      </c>
      <c r="G13" s="92">
        <v>0.90904079382579939</v>
      </c>
      <c r="H13" s="43">
        <v>0.76100628930817615</v>
      </c>
    </row>
    <row r="14" spans="1:10">
      <c r="A14" s="39" t="s">
        <v>15</v>
      </c>
      <c r="B14" s="17">
        <v>2000</v>
      </c>
      <c r="C14" s="92">
        <v>0.90573770491803274</v>
      </c>
      <c r="D14" s="43">
        <v>0.92452830188679247</v>
      </c>
      <c r="E14" s="53">
        <v>0.89695550351288056</v>
      </c>
      <c r="F14" s="43">
        <v>0.9358490566037736</v>
      </c>
      <c r="G14" s="92">
        <v>0.89402810304449654</v>
      </c>
      <c r="H14" s="43">
        <v>0.91698113207547172</v>
      </c>
    </row>
    <row r="15" spans="1:10">
      <c r="A15" s="39"/>
      <c r="B15" s="17">
        <v>2001</v>
      </c>
      <c r="C15" s="92">
        <v>0.91272104962920708</v>
      </c>
      <c r="D15" s="43">
        <v>0.8545454545454545</v>
      </c>
      <c r="E15" s="53">
        <v>0.90986879634911577</v>
      </c>
      <c r="F15" s="43">
        <v>0.86363636363636365</v>
      </c>
      <c r="G15" s="92">
        <v>0.90359383913291502</v>
      </c>
      <c r="H15" s="43">
        <v>0.84545454545454546</v>
      </c>
    </row>
    <row r="16" spans="1:10">
      <c r="A16" s="39"/>
      <c r="B16" s="17">
        <v>2002</v>
      </c>
      <c r="C16" s="92">
        <v>0.90552995391705071</v>
      </c>
      <c r="D16" s="43">
        <v>0.91139240506329111</v>
      </c>
      <c r="E16" s="53">
        <v>0.90149769585253459</v>
      </c>
      <c r="F16" s="43">
        <v>0.91139240506329111</v>
      </c>
      <c r="G16" s="92">
        <v>0.89400921658986177</v>
      </c>
      <c r="H16" s="43">
        <v>0.91983122362869196</v>
      </c>
    </row>
    <row r="17" spans="1:11">
      <c r="A17" s="39"/>
      <c r="B17" s="40">
        <v>2003</v>
      </c>
      <c r="C17" s="92">
        <v>0.90338164251207731</v>
      </c>
      <c r="D17" s="43">
        <v>0.93375394321766558</v>
      </c>
      <c r="E17" s="53">
        <v>0.90942028985507251</v>
      </c>
      <c r="F17" s="43">
        <v>0.917981072555205</v>
      </c>
      <c r="G17" s="92">
        <v>0.90398550724637683</v>
      </c>
      <c r="H17" s="43">
        <v>0.89274447949526814</v>
      </c>
    </row>
    <row r="18" spans="1:11">
      <c r="A18" s="39"/>
      <c r="B18" s="17">
        <v>2004</v>
      </c>
      <c r="C18" s="92">
        <v>0.91201840138010348</v>
      </c>
      <c r="D18" s="43">
        <v>0.87179487179487181</v>
      </c>
      <c r="E18" s="53">
        <v>0.90741805635422657</v>
      </c>
      <c r="F18" s="43">
        <v>0.88461538461538458</v>
      </c>
      <c r="G18" s="92">
        <v>0.90626797009775728</v>
      </c>
      <c r="H18" s="43">
        <v>0.87179487179487181</v>
      </c>
      <c r="J18" t="s">
        <v>44</v>
      </c>
    </row>
    <row r="19" spans="1:11">
      <c r="A19" s="39"/>
      <c r="B19" s="17">
        <v>2005</v>
      </c>
      <c r="C19" s="92">
        <v>0.90324519230769229</v>
      </c>
      <c r="D19" s="43">
        <v>0.91909385113268605</v>
      </c>
      <c r="E19" s="53">
        <v>0.90925480769230771</v>
      </c>
      <c r="F19" s="43">
        <v>0.91262135922330101</v>
      </c>
      <c r="G19" s="92">
        <v>0.90024038461538458</v>
      </c>
      <c r="H19" s="43">
        <v>0.91262135922330101</v>
      </c>
      <c r="J19" t="s">
        <v>45</v>
      </c>
    </row>
    <row r="20" spans="1:11">
      <c r="A20" s="286" t="s">
        <v>16</v>
      </c>
      <c r="B20" s="287">
        <v>1999</v>
      </c>
      <c r="C20" s="288">
        <v>0.96084656084656084</v>
      </c>
      <c r="D20" s="289">
        <v>0.92045454545454541</v>
      </c>
      <c r="E20" s="290">
        <v>0.95132275132275135</v>
      </c>
      <c r="F20" s="289">
        <v>0.93181818181818177</v>
      </c>
      <c r="G20" s="288">
        <v>0.96084656084656084</v>
      </c>
      <c r="H20" s="289">
        <v>0.92045454545454541</v>
      </c>
      <c r="J20" t="s">
        <v>47</v>
      </c>
    </row>
    <row r="21" spans="1:11">
      <c r="A21" s="291" t="s">
        <v>17</v>
      </c>
      <c r="B21" s="287">
        <v>2000</v>
      </c>
      <c r="C21" s="288">
        <v>0.92776523702031599</v>
      </c>
      <c r="D21" s="289">
        <v>0.99319727891156462</v>
      </c>
      <c r="E21" s="290">
        <v>0.93115124153498874</v>
      </c>
      <c r="F21" s="289">
        <v>0.99319727891156462</v>
      </c>
      <c r="G21" s="288">
        <v>0.92889390519187354</v>
      </c>
      <c r="H21" s="289">
        <v>0.99319727891156462</v>
      </c>
      <c r="K21" t="s">
        <v>46</v>
      </c>
    </row>
    <row r="22" spans="1:11">
      <c r="A22" s="291"/>
      <c r="B22" s="287">
        <v>2001</v>
      </c>
      <c r="C22" s="288">
        <v>0.95379146919431279</v>
      </c>
      <c r="D22" s="289">
        <v>0.92592592592592593</v>
      </c>
      <c r="E22" s="290">
        <v>0.94668246445497628</v>
      </c>
      <c r="F22" s="289">
        <v>0.94708994708994709</v>
      </c>
      <c r="G22" s="288">
        <v>0.94075829383886256</v>
      </c>
      <c r="H22" s="289">
        <v>0.92592592592592593</v>
      </c>
    </row>
    <row r="23" spans="1:11">
      <c r="A23" s="291"/>
      <c r="B23" s="287">
        <v>2002</v>
      </c>
      <c r="C23" s="288">
        <v>0.9508928571428571</v>
      </c>
      <c r="D23" s="289">
        <v>0.99270072992700731</v>
      </c>
      <c r="E23" s="290">
        <v>0.9419642857142857</v>
      </c>
      <c r="F23" s="289">
        <v>0.98540145985401462</v>
      </c>
      <c r="G23" s="288">
        <v>0.9520089285714286</v>
      </c>
      <c r="H23" s="289">
        <v>0.99270072992700731</v>
      </c>
    </row>
    <row r="24" spans="1:11">
      <c r="A24" s="291"/>
      <c r="B24" s="287">
        <v>2003</v>
      </c>
      <c r="C24" s="288">
        <v>0.95434298440979959</v>
      </c>
      <c r="D24" s="289">
        <v>0.97037037037037033</v>
      </c>
      <c r="E24" s="290">
        <v>0.9443207126948775</v>
      </c>
      <c r="F24" s="289">
        <v>0.97037037037037033</v>
      </c>
      <c r="G24" s="288">
        <v>0.95545657015590202</v>
      </c>
      <c r="H24" s="289">
        <v>0.97037037037037033</v>
      </c>
    </row>
    <row r="25" spans="1:11">
      <c r="A25" s="291"/>
      <c r="B25" s="287">
        <v>2004</v>
      </c>
      <c r="C25" s="288">
        <v>0.96174282678002121</v>
      </c>
      <c r="D25" s="289">
        <v>0.96174282678002121</v>
      </c>
      <c r="E25" s="290">
        <v>0.95749202975557912</v>
      </c>
      <c r="F25" s="289">
        <v>0.84782608695652173</v>
      </c>
      <c r="G25" s="288">
        <v>0.96280552603613179</v>
      </c>
      <c r="H25" s="289">
        <v>0.90217391304347827</v>
      </c>
    </row>
    <row r="26" spans="1:11" ht="15.75" thickBot="1">
      <c r="A26" s="292"/>
      <c r="B26" s="293">
        <v>2005</v>
      </c>
      <c r="C26" s="294">
        <v>0.95841995841995842</v>
      </c>
      <c r="D26" s="295">
        <v>0.94366197183098588</v>
      </c>
      <c r="E26" s="296">
        <v>0.95634095634095639</v>
      </c>
      <c r="F26" s="295">
        <v>0.92957746478873238</v>
      </c>
      <c r="G26" s="294">
        <v>0.95841995841995842</v>
      </c>
      <c r="H26" s="295">
        <v>0.94366197183098588</v>
      </c>
    </row>
    <row r="27" spans="1:11">
      <c r="A27" s="132" t="s">
        <v>33</v>
      </c>
      <c r="B27" s="34" t="s">
        <v>30</v>
      </c>
      <c r="C27" s="130">
        <f>MIN(C7:C26)</f>
        <v>0.75590551181102361</v>
      </c>
      <c r="D27" s="126">
        <f>MIN(D7:D26)</f>
        <v>0.38461538461538464</v>
      </c>
      <c r="E27" s="125">
        <f>MIN(E7:E26)</f>
        <v>0.81609195402298851</v>
      </c>
      <c r="F27" s="126">
        <f>MIN(F7:F26)</f>
        <v>0.45054945054945056</v>
      </c>
      <c r="G27" s="130">
        <f>MIN(G7:G26)</f>
        <v>0.75590551181102361</v>
      </c>
      <c r="H27" s="126">
        <f>MIN(H7:H26)</f>
        <v>0.38461538461538464</v>
      </c>
    </row>
    <row r="28" spans="1:11">
      <c r="A28" s="58"/>
      <c r="B28" s="40" t="s">
        <v>31</v>
      </c>
      <c r="C28" s="106">
        <f>MAX(C7:C26)</f>
        <v>0.96174282678002121</v>
      </c>
      <c r="D28" s="105">
        <f>MAX(D7:D26)</f>
        <v>1</v>
      </c>
      <c r="E28" s="127">
        <f>MAX(E7:E26)</f>
        <v>0.95749202975557912</v>
      </c>
      <c r="F28" s="105">
        <f>MAX(F7:F26)</f>
        <v>1</v>
      </c>
      <c r="G28" s="106">
        <f>MAX(G7:G26)</f>
        <v>0.96280552603613179</v>
      </c>
      <c r="H28" s="105">
        <f>MAX(H7:H26)</f>
        <v>1</v>
      </c>
    </row>
    <row r="29" spans="1:11" ht="15.75" thickBot="1">
      <c r="A29" s="128"/>
      <c r="B29" s="131" t="s">
        <v>32</v>
      </c>
      <c r="C29" s="107">
        <f>AVERAGE(C7:C26)</f>
        <v>0.89732912401038811</v>
      </c>
      <c r="D29" s="109">
        <f>AVERAGE(D7:D26)</f>
        <v>0.87920352184028716</v>
      </c>
      <c r="E29" s="129">
        <f>AVERAGE(E7:E26)</f>
        <v>0.90046072348024686</v>
      </c>
      <c r="F29" s="109">
        <f>AVERAGE(F7:F26)</f>
        <v>0.889391411720036</v>
      </c>
      <c r="G29" s="107">
        <f>AVERAGE(G7:G26)</f>
        <v>0.892889583606023</v>
      </c>
      <c r="H29" s="109">
        <f>AVERAGE(H7:H26)</f>
        <v>0.88564477464605296</v>
      </c>
    </row>
    <row r="32" spans="1:11">
      <c r="B32" s="134" t="s">
        <v>34</v>
      </c>
      <c r="C32" t="s">
        <v>38</v>
      </c>
    </row>
    <row r="33" spans="2:4">
      <c r="C33" s="89" t="s">
        <v>35</v>
      </c>
    </row>
    <row r="34" spans="2:4">
      <c r="C34" t="s">
        <v>36</v>
      </c>
    </row>
    <row r="35" spans="2:4">
      <c r="C35" t="s">
        <v>37</v>
      </c>
    </row>
    <row r="36" spans="2:4">
      <c r="C36" t="s">
        <v>43</v>
      </c>
    </row>
    <row r="37" spans="2:4" s="89" customFormat="1"/>
    <row r="38" spans="2:4" s="89" customFormat="1"/>
    <row r="39" spans="2:4">
      <c r="B39" s="135" t="s">
        <v>39</v>
      </c>
      <c r="C39" t="s">
        <v>40</v>
      </c>
    </row>
    <row r="40" spans="2:4">
      <c r="C40" t="s">
        <v>41</v>
      </c>
    </row>
    <row r="41" spans="2:4">
      <c r="D41" t="s">
        <v>42</v>
      </c>
    </row>
  </sheetData>
  <mergeCells count="7">
    <mergeCell ref="E5:F5"/>
    <mergeCell ref="A3:A6"/>
    <mergeCell ref="B3:B6"/>
    <mergeCell ref="C5:D5"/>
    <mergeCell ref="G5:H5"/>
    <mergeCell ref="C3:J4"/>
    <mergeCell ref="I5: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T.2 Prelim Varsel</vt:lpstr>
      <vt:lpstr>T.3 Varsel Example</vt:lpstr>
      <vt:lpstr>T.4  Use=z1,z2</vt:lpstr>
      <vt:lpstr>T.5  Use=z1,z48</vt:lpstr>
      <vt:lpstr>T.6 Use=z1</vt:lpstr>
      <vt:lpstr>T. 7 Avg Accy</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Wilcock</dc:creator>
  <cp:lastModifiedBy>John Wilcock</cp:lastModifiedBy>
  <cp:lastPrinted>2012-06-25T22:54:36Z</cp:lastPrinted>
  <dcterms:created xsi:type="dcterms:W3CDTF">2012-06-25T21:39:26Z</dcterms:created>
  <dcterms:modified xsi:type="dcterms:W3CDTF">2012-06-27T00:34:09Z</dcterms:modified>
</cp:coreProperties>
</file>