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 activeTab="11"/>
  </bookViews>
  <sheets>
    <sheet name="T9" sheetId="1" r:id="rId1"/>
    <sheet name="T10" sheetId="2" r:id="rId2"/>
    <sheet name="T10a" sheetId="3" r:id="rId3"/>
    <sheet name="T11" sheetId="4" r:id="rId4"/>
    <sheet name="T12" sheetId="5" r:id="rId5"/>
    <sheet name="T13" sheetId="6" r:id="rId6"/>
    <sheet name="T14" sheetId="7" r:id="rId7"/>
    <sheet name="T15" sheetId="8" r:id="rId8"/>
    <sheet name="T16" sheetId="10" r:id="rId9"/>
    <sheet name="A2" sheetId="11" r:id="rId10"/>
    <sheet name="A3" sheetId="12" r:id="rId11"/>
    <sheet name="A4" sheetId="13" r:id="rId12"/>
  </sheets>
  <definedNames>
    <definedName name="_Toc314230077" localSheetId="9">'A2'!$A$1</definedName>
  </definedNames>
  <calcPr calcId="145621"/>
</workbook>
</file>

<file path=xl/calcChain.xml><?xml version="1.0" encoding="utf-8"?>
<calcChain xmlns="http://schemas.openxmlformats.org/spreadsheetml/2006/main">
  <c r="K45" i="12" l="1"/>
  <c r="K44" i="12"/>
  <c r="K43" i="12"/>
  <c r="K42" i="12"/>
  <c r="K41" i="12"/>
  <c r="H45" i="12"/>
  <c r="H44" i="12"/>
  <c r="H43" i="12"/>
  <c r="H42" i="12"/>
  <c r="H41" i="12"/>
  <c r="E45" i="12"/>
  <c r="E44" i="12"/>
  <c r="E43" i="12"/>
  <c r="E42" i="12"/>
  <c r="E41" i="12"/>
  <c r="B45" i="12"/>
  <c r="B44" i="12"/>
  <c r="B43" i="12"/>
  <c r="B42" i="12"/>
  <c r="B41" i="12"/>
  <c r="K47" i="11"/>
  <c r="K46" i="11"/>
  <c r="K45" i="11"/>
  <c r="K44" i="11"/>
  <c r="K43" i="11"/>
  <c r="H47" i="11"/>
  <c r="H46" i="11"/>
  <c r="H45" i="11"/>
  <c r="H44" i="11"/>
  <c r="H43" i="11"/>
  <c r="E47" i="11"/>
  <c r="E46" i="11"/>
  <c r="E45" i="11"/>
  <c r="E44" i="11"/>
  <c r="E43" i="11"/>
  <c r="B47" i="11"/>
  <c r="B46" i="11"/>
  <c r="B45" i="11"/>
  <c r="B44" i="11"/>
  <c r="B43" i="11"/>
  <c r="K19" i="7" l="1"/>
  <c r="K23" i="7"/>
  <c r="K27" i="7"/>
  <c r="K31" i="7"/>
  <c r="K18" i="7"/>
  <c r="I19" i="7"/>
  <c r="I20" i="7"/>
  <c r="K20" i="7" s="1"/>
  <c r="I21" i="7"/>
  <c r="K21" i="7" s="1"/>
  <c r="I22" i="7"/>
  <c r="K22" i="7" s="1"/>
  <c r="I23" i="7"/>
  <c r="I24" i="7"/>
  <c r="K24" i="7" s="1"/>
  <c r="I25" i="7"/>
  <c r="K25" i="7" s="1"/>
  <c r="I26" i="7"/>
  <c r="K26" i="7" s="1"/>
  <c r="I27" i="7"/>
  <c r="I28" i="7"/>
  <c r="K28" i="7" s="1"/>
  <c r="I29" i="7"/>
  <c r="K29" i="7" s="1"/>
  <c r="I30" i="7"/>
  <c r="K30" i="7" s="1"/>
  <c r="I31" i="7"/>
  <c r="I32" i="7"/>
  <c r="K32" i="7" s="1"/>
  <c r="I33" i="7"/>
  <c r="K33" i="7" s="1"/>
  <c r="I34" i="7"/>
  <c r="K34" i="7" s="1"/>
  <c r="I18" i="7"/>
  <c r="I13" i="6"/>
  <c r="I17" i="6"/>
  <c r="I21" i="6"/>
  <c r="I25" i="6"/>
  <c r="I29" i="6"/>
  <c r="I33" i="6"/>
  <c r="G12" i="6"/>
  <c r="G13" i="6"/>
  <c r="G14" i="6"/>
  <c r="I14" i="6" s="1"/>
  <c r="G15" i="6"/>
  <c r="I15" i="6" s="1"/>
  <c r="G16" i="6"/>
  <c r="I16" i="6" s="1"/>
  <c r="G17" i="6"/>
  <c r="G18" i="6"/>
  <c r="I18" i="6" s="1"/>
  <c r="G19" i="6"/>
  <c r="I19" i="6" s="1"/>
  <c r="G20" i="6"/>
  <c r="I20" i="6" s="1"/>
  <c r="G21" i="6"/>
  <c r="G22" i="6"/>
  <c r="I22" i="6" s="1"/>
  <c r="G23" i="6"/>
  <c r="I23" i="6" s="1"/>
  <c r="G24" i="6"/>
  <c r="I24" i="6" s="1"/>
  <c r="G25" i="6"/>
  <c r="G26" i="6"/>
  <c r="I26" i="6" s="1"/>
  <c r="G27" i="6"/>
  <c r="I27" i="6" s="1"/>
  <c r="G28" i="6"/>
  <c r="I28" i="6" s="1"/>
  <c r="G29" i="6"/>
  <c r="G30" i="6"/>
  <c r="I30" i="6" s="1"/>
  <c r="G31" i="6"/>
  <c r="I31" i="6" s="1"/>
  <c r="G32" i="6"/>
  <c r="I32" i="6" s="1"/>
  <c r="G33" i="6"/>
  <c r="G34" i="6"/>
  <c r="I34" i="6" s="1"/>
  <c r="G35" i="6"/>
  <c r="I35" i="6" s="1"/>
  <c r="G11" i="6"/>
  <c r="I11" i="6" s="1"/>
  <c r="C36" i="6"/>
  <c r="D36" i="6"/>
  <c r="E36" i="6"/>
  <c r="F36" i="6"/>
  <c r="H36" i="6"/>
  <c r="B36" i="6"/>
  <c r="K5" i="5"/>
  <c r="K6" i="5"/>
  <c r="M6" i="5" s="1"/>
  <c r="K7" i="5"/>
  <c r="M7" i="5" s="1"/>
  <c r="K8" i="5"/>
  <c r="K9" i="5"/>
  <c r="M9" i="5" s="1"/>
  <c r="K10" i="5"/>
  <c r="K11" i="5"/>
  <c r="M11" i="5" s="1"/>
  <c r="K12" i="5"/>
  <c r="M12" i="5" s="1"/>
  <c r="K13" i="5"/>
  <c r="M13" i="5" s="1"/>
  <c r="K14" i="5"/>
  <c r="M14" i="5" s="1"/>
  <c r="K15" i="5"/>
  <c r="M15" i="5" s="1"/>
  <c r="K16" i="5"/>
  <c r="K17" i="5"/>
  <c r="M17" i="5" s="1"/>
  <c r="K18" i="5"/>
  <c r="M18" i="5" s="1"/>
  <c r="K19" i="5"/>
  <c r="M19" i="5" s="1"/>
  <c r="K20" i="5"/>
  <c r="M20" i="5" s="1"/>
  <c r="K21" i="5"/>
  <c r="M21" i="5" s="1"/>
  <c r="K22" i="5"/>
  <c r="M22" i="5" s="1"/>
  <c r="K23" i="5"/>
  <c r="M23" i="5" s="1"/>
  <c r="K24" i="5"/>
  <c r="K25" i="5"/>
  <c r="M25" i="5" s="1"/>
  <c r="K26" i="5"/>
  <c r="M26" i="5" s="1"/>
  <c r="K27" i="5"/>
  <c r="M27" i="5" s="1"/>
  <c r="K28" i="5"/>
  <c r="M28" i="5" s="1"/>
  <c r="K29" i="5"/>
  <c r="M29" i="5" s="1"/>
  <c r="K30" i="5"/>
  <c r="M30" i="5" s="1"/>
  <c r="K31" i="5"/>
  <c r="M31" i="5" s="1"/>
  <c r="K32" i="5"/>
  <c r="K33" i="5"/>
  <c r="M33" i="5" s="1"/>
  <c r="K34" i="5"/>
  <c r="M34" i="5" s="1"/>
  <c r="K35" i="5"/>
  <c r="M35" i="5" s="1"/>
  <c r="K36" i="5"/>
  <c r="M36" i="5" s="1"/>
  <c r="K37" i="5"/>
  <c r="M37" i="5" s="1"/>
  <c r="K38" i="5"/>
  <c r="M38" i="5" s="1"/>
  <c r="K39" i="5"/>
  <c r="M39" i="5" s="1"/>
  <c r="M8" i="5"/>
  <c r="M10" i="5"/>
  <c r="M16" i="5"/>
  <c r="M24" i="5"/>
  <c r="M32" i="5"/>
  <c r="M5" i="5"/>
  <c r="I36" i="6" l="1"/>
  <c r="G36" i="6"/>
  <c r="I12" i="6"/>
  <c r="D40" i="5"/>
  <c r="E40" i="5"/>
  <c r="F40" i="5"/>
  <c r="G40" i="5"/>
  <c r="H40" i="5"/>
  <c r="I40" i="5"/>
  <c r="J40" i="5"/>
  <c r="K40" i="5"/>
  <c r="L40" i="5"/>
  <c r="M40" i="5"/>
  <c r="C40" i="5"/>
  <c r="D39" i="4"/>
  <c r="E39" i="4"/>
  <c r="F39" i="4"/>
  <c r="G39" i="4"/>
  <c r="H39" i="4"/>
  <c r="I39" i="4"/>
  <c r="J39" i="4"/>
  <c r="K39" i="4"/>
  <c r="D33" i="3"/>
  <c r="E33" i="3"/>
  <c r="F33" i="3"/>
  <c r="G33" i="3"/>
  <c r="H33" i="3"/>
  <c r="I33" i="3"/>
  <c r="J33" i="3"/>
  <c r="K33" i="3"/>
  <c r="C33" i="3"/>
  <c r="D41" i="2"/>
  <c r="E41" i="2"/>
  <c r="F41" i="2"/>
  <c r="G41" i="2"/>
  <c r="H41" i="2"/>
  <c r="I41" i="2"/>
  <c r="J41" i="2"/>
  <c r="K41" i="2"/>
  <c r="C41" i="2"/>
  <c r="D41" i="1"/>
  <c r="E41" i="1"/>
  <c r="F41" i="1"/>
  <c r="G41" i="1"/>
  <c r="H41" i="1"/>
  <c r="I41" i="1"/>
  <c r="C41" i="1"/>
</calcChain>
</file>

<file path=xl/sharedStrings.xml><?xml version="1.0" encoding="utf-8"?>
<sst xmlns="http://schemas.openxmlformats.org/spreadsheetml/2006/main" count="367" uniqueCount="82">
  <si>
    <t>Year</t>
  </si>
  <si>
    <t>Fishery Sample Size</t>
  </si>
  <si>
    <t>Number of Fish</t>
  </si>
  <si>
    <t>Troll</t>
  </si>
  <si>
    <t>Seine</t>
  </si>
  <si>
    <t>Drift gillnet</t>
  </si>
  <si>
    <t>Sport</t>
  </si>
  <si>
    <t>Total Harvest</t>
  </si>
  <si>
    <t>Escapement</t>
  </si>
  <si>
    <t>Total Return</t>
  </si>
  <si>
    <t>Average</t>
  </si>
  <si>
    <t>Drift Gillnet</t>
  </si>
  <si>
    <t>B.C. Net</t>
  </si>
  <si>
    <t>Cost Recovery</t>
  </si>
  <si>
    <t>–</t>
  </si>
  <si>
    <t>-</t>
  </si>
  <si>
    <t>Fishery</t>
  </si>
  <si>
    <t>Sample</t>
  </si>
  <si>
    <t xml:space="preserve">Drift </t>
  </si>
  <si>
    <t>B.C.</t>
  </si>
  <si>
    <t>Cost</t>
  </si>
  <si>
    <t>Total</t>
  </si>
  <si>
    <t xml:space="preserve">Total </t>
  </si>
  <si>
    <t xml:space="preserve"> Size   </t>
  </si>
  <si>
    <t xml:space="preserve"> Seine</t>
  </si>
  <si>
    <t>Gillnet</t>
  </si>
  <si>
    <t>Net</t>
  </si>
  <si>
    <t>Recovery</t>
  </si>
  <si>
    <t>Catch</t>
  </si>
  <si>
    <t xml:space="preserve"> Escapement</t>
  </si>
  <si>
    <t xml:space="preserve"> Run  </t>
  </si>
  <si>
    <t xml:space="preserve"> </t>
  </si>
  <si>
    <t>Drift</t>
  </si>
  <si>
    <t>Canadian</t>
  </si>
  <si>
    <t>Size</t>
  </si>
  <si>
    <t>Run</t>
  </si>
  <si>
    <t>Sampling</t>
  </si>
  <si>
    <t>Number of fish</t>
  </si>
  <si>
    <t>Alaska</t>
  </si>
  <si>
    <t>Harvest</t>
  </si>
  <si>
    <t>Return</t>
  </si>
  <si>
    <t>Trap</t>
  </si>
  <si>
    <t>Marine</t>
  </si>
  <si>
    <t>Inriver</t>
  </si>
  <si>
    <t>Average 1992–2016</t>
  </si>
  <si>
    <t>Subsistence</t>
  </si>
  <si>
    <t>return</t>
  </si>
  <si>
    <r>
      <t>Average</t>
    </r>
    <r>
      <rPr>
        <sz val="9"/>
        <color rgb="FF000000"/>
        <rFont val="Times New Roman"/>
        <family val="1"/>
      </rPr>
      <t xml:space="preserve"> 2000–2016</t>
    </r>
  </si>
  <si>
    <t>Alaska Troll</t>
  </si>
  <si>
    <t>Estimated</t>
  </si>
  <si>
    <t>Mean-Avg.</t>
  </si>
  <si>
    <t>Troll Effort</t>
  </si>
  <si>
    <t>Troll Harvest (Millions of Fish)</t>
  </si>
  <si>
    <t>Exploitation</t>
  </si>
  <si>
    <t>Total Wild</t>
  </si>
  <si>
    <t>Power Troll</t>
  </si>
  <si>
    <t>(Power Troll</t>
  </si>
  <si>
    <t>Commercial Harvest (Millions of Fish)</t>
  </si>
  <si>
    <t>Hatchery</t>
  </si>
  <si>
    <t>Wild</t>
  </si>
  <si>
    <r>
      <t>Rate Index</t>
    </r>
    <r>
      <rPr>
        <vertAlign val="superscript"/>
        <sz val="9"/>
        <color theme="1"/>
        <rFont val="Times New Roman"/>
        <family val="1"/>
      </rPr>
      <t>a</t>
    </r>
  </si>
  <si>
    <t>Abundance</t>
  </si>
  <si>
    <r>
      <t>Wild CPUE</t>
    </r>
    <r>
      <rPr>
        <vertAlign val="superscript"/>
        <sz val="9"/>
        <color theme="1"/>
        <rFont val="Times New Roman"/>
        <family val="1"/>
      </rPr>
      <t>b</t>
    </r>
  </si>
  <si>
    <r>
      <t>Boat-Days)</t>
    </r>
    <r>
      <rPr>
        <vertAlign val="superscript"/>
        <sz val="9"/>
        <color theme="1"/>
        <rFont val="Times New Roman"/>
        <family val="1"/>
      </rPr>
      <t>c</t>
    </r>
  </si>
  <si>
    <t xml:space="preserve">   Wild</t>
  </si>
  <si>
    <t>Appendix A2.–Average and coefficient of variation (CV) of mid-eye to fork length ofmale and female adult age-.1 coho salmon returning to Auke Creek and the Berners River, 1980–2016.</t>
  </si>
  <si>
    <t>Auke Creek (Males)</t>
  </si>
  <si>
    <t>Auke Creek (Females)</t>
  </si>
  <si>
    <t>Berners River (Males)</t>
  </si>
  <si>
    <t>Berners River (Females)</t>
  </si>
  <si>
    <t>Length (mm)</t>
  </si>
  <si>
    <t>CV</t>
  </si>
  <si>
    <t>1982-1989</t>
  </si>
  <si>
    <t>1990-1999</t>
  </si>
  <si>
    <t>2000-2009</t>
  </si>
  <si>
    <t>2010-2016</t>
  </si>
  <si>
    <t>All Years</t>
  </si>
  <si>
    <t>Appendix A3.–Average and coefficient of variation (CV) of mid-eye to fork length ofmale and female adult age-.1 coho salmon returning to Ford Arm Creek and Hugh Smith Lake, 1982–2016.</t>
  </si>
  <si>
    <t xml:space="preserve">   Ford Arm Cr. (Males)</t>
  </si>
  <si>
    <t xml:space="preserve"> Ford Arm Cr. (Females)</t>
  </si>
  <si>
    <t>Hugh Smith L. (Males)</t>
  </si>
  <si>
    <t>Hugh Smith L. 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</si>
</sst>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Arial"/>
      <family val="2"/>
    </font>
    <font>
      <vertAlign val="superscript"/>
      <sz val="9"/>
      <color theme="1"/>
      <name val="Times New Roman"/>
      <family val="1"/>
    </font>
    <font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indent="2"/>
    </xf>
    <xf numFmtId="3" fontId="1" fillId="0" borderId="0" xfId="0" applyNumberFormat="1" applyFont="1" applyAlignment="1">
      <alignment horizontal="right" vertical="center" indent="2"/>
    </xf>
    <xf numFmtId="3" fontId="1" fillId="0" borderId="0" xfId="0" applyNumberFormat="1" applyFont="1" applyAlignment="1">
      <alignment horizontal="right" vertical="center" indent="1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 indent="2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indent="3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 indent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0" borderId="3" xfId="0" applyFont="1" applyBorder="1" applyAlignment="1">
      <alignment horizontal="right" vertical="center" indent="2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2"/>
    </xf>
    <xf numFmtId="0" fontId="3" fillId="0" borderId="2" xfId="0" applyFont="1" applyBorder="1" applyAlignment="1">
      <alignment horizontal="right" vertical="center" indent="2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45" sqref="F45"/>
    </sheetView>
  </sheetViews>
  <sheetFormatPr defaultRowHeight="15" x14ac:dyDescent="0.25"/>
  <sheetData>
    <row r="1" spans="1:9" ht="15.75" thickBot="1" x14ac:dyDescent="0.3"/>
    <row r="2" spans="1:9" x14ac:dyDescent="0.25">
      <c r="A2" s="73" t="s">
        <v>0</v>
      </c>
      <c r="B2" s="75" t="s">
        <v>1</v>
      </c>
      <c r="C2" s="75" t="s">
        <v>2</v>
      </c>
      <c r="D2" s="75"/>
      <c r="E2" s="75"/>
      <c r="F2" s="75"/>
      <c r="G2" s="75"/>
      <c r="H2" s="75"/>
      <c r="I2" s="75"/>
    </row>
    <row r="3" spans="1:9" ht="26.25" thickBot="1" x14ac:dyDescent="0.3">
      <c r="A3" s="74"/>
      <c r="B3" s="76"/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9" x14ac:dyDescent="0.25">
      <c r="A4" s="5">
        <v>1980</v>
      </c>
      <c r="B4" s="3">
        <v>15</v>
      </c>
      <c r="C4" s="3">
        <v>117</v>
      </c>
      <c r="D4" s="3">
        <v>0</v>
      </c>
      <c r="E4" s="3">
        <v>29</v>
      </c>
      <c r="F4" s="3">
        <v>24</v>
      </c>
      <c r="G4" s="3">
        <v>170</v>
      </c>
      <c r="H4" s="3">
        <v>698</v>
      </c>
      <c r="I4" s="3">
        <v>868</v>
      </c>
    </row>
    <row r="5" spans="1:9" x14ac:dyDescent="0.25">
      <c r="A5" s="5">
        <v>1981</v>
      </c>
      <c r="B5" s="3">
        <v>70</v>
      </c>
      <c r="C5" s="3">
        <v>280</v>
      </c>
      <c r="D5" s="3">
        <v>0</v>
      </c>
      <c r="E5" s="3">
        <v>31</v>
      </c>
      <c r="F5" s="3">
        <v>19</v>
      </c>
      <c r="G5" s="3">
        <v>330</v>
      </c>
      <c r="H5" s="3">
        <v>646</v>
      </c>
      <c r="I5" s="3">
        <v>976</v>
      </c>
    </row>
    <row r="6" spans="1:9" x14ac:dyDescent="0.25">
      <c r="A6" s="5">
        <v>1982</v>
      </c>
      <c r="B6" s="3">
        <v>45</v>
      </c>
      <c r="C6" s="3">
        <v>149</v>
      </c>
      <c r="D6" s="3">
        <v>117</v>
      </c>
      <c r="E6" s="3">
        <v>24</v>
      </c>
      <c r="F6" s="3">
        <v>2</v>
      </c>
      <c r="G6" s="3">
        <v>292</v>
      </c>
      <c r="H6" s="3">
        <v>447</v>
      </c>
      <c r="I6" s="3">
        <v>739</v>
      </c>
    </row>
    <row r="7" spans="1:9" x14ac:dyDescent="0.25">
      <c r="A7" s="5">
        <v>1983</v>
      </c>
      <c r="B7" s="3">
        <v>129</v>
      </c>
      <c r="C7" s="3">
        <v>385</v>
      </c>
      <c r="D7" s="3">
        <v>10</v>
      </c>
      <c r="E7" s="3">
        <v>28</v>
      </c>
      <c r="F7" s="3">
        <v>122</v>
      </c>
      <c r="G7" s="3">
        <v>545</v>
      </c>
      <c r="H7" s="3">
        <v>694</v>
      </c>
      <c r="I7" s="6">
        <v>1239</v>
      </c>
    </row>
    <row r="8" spans="1:9" x14ac:dyDescent="0.25">
      <c r="A8" s="5">
        <v>1984</v>
      </c>
      <c r="B8" s="3">
        <v>124</v>
      </c>
      <c r="C8" s="3">
        <v>372</v>
      </c>
      <c r="D8" s="3">
        <v>8</v>
      </c>
      <c r="E8" s="3">
        <v>13</v>
      </c>
      <c r="F8" s="3">
        <v>51</v>
      </c>
      <c r="G8" s="3">
        <v>444</v>
      </c>
      <c r="H8" s="3">
        <v>651</v>
      </c>
      <c r="I8" s="6">
        <v>1095</v>
      </c>
    </row>
    <row r="9" spans="1:9" x14ac:dyDescent="0.25">
      <c r="A9" s="5">
        <v>1985</v>
      </c>
      <c r="B9" s="3">
        <v>177</v>
      </c>
      <c r="C9" s="3">
        <v>594</v>
      </c>
      <c r="D9" s="3">
        <v>3</v>
      </c>
      <c r="E9" s="3">
        <v>71</v>
      </c>
      <c r="F9" s="3">
        <v>73</v>
      </c>
      <c r="G9" s="3">
        <v>741</v>
      </c>
      <c r="H9" s="3">
        <v>942</v>
      </c>
      <c r="I9" s="6">
        <v>1683</v>
      </c>
    </row>
    <row r="10" spans="1:9" x14ac:dyDescent="0.25">
      <c r="A10" s="5">
        <v>1986</v>
      </c>
      <c r="B10" s="3">
        <v>110</v>
      </c>
      <c r="C10" s="3">
        <v>421</v>
      </c>
      <c r="D10" s="3">
        <v>2</v>
      </c>
      <c r="E10" s="3">
        <v>60</v>
      </c>
      <c r="F10" s="3">
        <v>37</v>
      </c>
      <c r="G10" s="3">
        <v>520</v>
      </c>
      <c r="H10" s="3">
        <v>454</v>
      </c>
      <c r="I10" s="3">
        <v>974</v>
      </c>
    </row>
    <row r="11" spans="1:9" x14ac:dyDescent="0.25">
      <c r="A11" s="5">
        <v>1987</v>
      </c>
      <c r="B11" s="3">
        <v>145</v>
      </c>
      <c r="C11" s="3">
        <v>438</v>
      </c>
      <c r="D11" s="3">
        <v>2</v>
      </c>
      <c r="E11" s="3">
        <v>48</v>
      </c>
      <c r="F11" s="3">
        <v>23</v>
      </c>
      <c r="G11" s="3">
        <v>511</v>
      </c>
      <c r="H11" s="3">
        <v>668</v>
      </c>
      <c r="I11" s="6">
        <v>1179</v>
      </c>
    </row>
    <row r="12" spans="1:9" x14ac:dyDescent="0.25">
      <c r="A12" s="5">
        <v>1988</v>
      </c>
      <c r="B12" s="3">
        <v>145</v>
      </c>
      <c r="C12" s="3">
        <v>306</v>
      </c>
      <c r="D12" s="3">
        <v>12</v>
      </c>
      <c r="E12" s="3">
        <v>72</v>
      </c>
      <c r="F12" s="3">
        <v>55</v>
      </c>
      <c r="G12" s="3">
        <v>445</v>
      </c>
      <c r="H12" s="3">
        <v>756</v>
      </c>
      <c r="I12" s="6">
        <v>1201</v>
      </c>
    </row>
    <row r="13" spans="1:9" x14ac:dyDescent="0.25">
      <c r="A13" s="5">
        <v>1989</v>
      </c>
      <c r="B13" s="3">
        <v>182</v>
      </c>
      <c r="C13" s="3">
        <v>533</v>
      </c>
      <c r="D13" s="3">
        <v>7</v>
      </c>
      <c r="E13" s="3">
        <v>15</v>
      </c>
      <c r="F13" s="3">
        <v>49</v>
      </c>
      <c r="G13" s="3">
        <v>604</v>
      </c>
      <c r="H13" s="3">
        <v>502</v>
      </c>
      <c r="I13" s="6">
        <v>1106</v>
      </c>
    </row>
    <row r="14" spans="1:9" x14ac:dyDescent="0.25">
      <c r="A14" s="5">
        <v>1990</v>
      </c>
      <c r="B14" s="3">
        <v>168</v>
      </c>
      <c r="C14" s="3">
        <v>635</v>
      </c>
      <c r="D14" s="3">
        <v>15</v>
      </c>
      <c r="E14" s="3">
        <v>57</v>
      </c>
      <c r="F14" s="3">
        <v>78</v>
      </c>
      <c r="G14" s="3">
        <v>785</v>
      </c>
      <c r="H14" s="3">
        <v>697</v>
      </c>
      <c r="I14" s="6">
        <v>1482</v>
      </c>
    </row>
    <row r="15" spans="1:9" x14ac:dyDescent="0.25">
      <c r="A15" s="5">
        <v>1991</v>
      </c>
      <c r="B15" s="3">
        <v>47</v>
      </c>
      <c r="C15" s="3">
        <v>200</v>
      </c>
      <c r="D15" s="3">
        <v>8</v>
      </c>
      <c r="E15" s="3">
        <v>152</v>
      </c>
      <c r="F15" s="3">
        <v>11</v>
      </c>
      <c r="G15" s="3">
        <v>371</v>
      </c>
      <c r="H15" s="3">
        <v>808</v>
      </c>
      <c r="I15" s="6">
        <v>1179</v>
      </c>
    </row>
    <row r="16" spans="1:9" x14ac:dyDescent="0.25">
      <c r="A16" s="5">
        <v>1992</v>
      </c>
      <c r="B16" s="3">
        <v>53</v>
      </c>
      <c r="C16" s="3">
        <v>603</v>
      </c>
      <c r="D16" s="3">
        <v>10</v>
      </c>
      <c r="E16" s="3">
        <v>196</v>
      </c>
      <c r="F16" s="3">
        <v>46</v>
      </c>
      <c r="G16" s="3">
        <v>855</v>
      </c>
      <c r="H16" s="6">
        <v>1020</v>
      </c>
      <c r="I16" s="6">
        <v>1875</v>
      </c>
    </row>
    <row r="17" spans="1:9" x14ac:dyDescent="0.25">
      <c r="A17" s="5">
        <v>1993</v>
      </c>
      <c r="B17" s="3">
        <v>169</v>
      </c>
      <c r="C17" s="3">
        <v>611</v>
      </c>
      <c r="D17" s="3">
        <v>8</v>
      </c>
      <c r="E17" s="3">
        <v>92</v>
      </c>
      <c r="F17" s="3">
        <v>19</v>
      </c>
      <c r="G17" s="3">
        <v>730</v>
      </c>
      <c r="H17" s="3">
        <v>859</v>
      </c>
      <c r="I17" s="6">
        <v>1589</v>
      </c>
    </row>
    <row r="18" spans="1:9" x14ac:dyDescent="0.25">
      <c r="A18" s="5">
        <v>1994</v>
      </c>
      <c r="B18" s="3">
        <v>330</v>
      </c>
      <c r="C18" s="6">
        <v>1064</v>
      </c>
      <c r="D18" s="3">
        <v>224</v>
      </c>
      <c r="E18" s="3">
        <v>218</v>
      </c>
      <c r="F18" s="3">
        <v>112</v>
      </c>
      <c r="G18" s="6">
        <v>1618</v>
      </c>
      <c r="H18" s="6">
        <v>1437</v>
      </c>
      <c r="I18" s="6">
        <v>3055</v>
      </c>
    </row>
    <row r="19" spans="1:9" x14ac:dyDescent="0.25">
      <c r="A19" s="5">
        <v>1995</v>
      </c>
      <c r="B19" s="3">
        <v>82</v>
      </c>
      <c r="C19" s="3">
        <v>264</v>
      </c>
      <c r="D19" s="3">
        <v>5</v>
      </c>
      <c r="E19" s="3">
        <v>65</v>
      </c>
      <c r="F19" s="3">
        <v>26</v>
      </c>
      <c r="G19" s="3">
        <v>360</v>
      </c>
      <c r="H19" s="3">
        <v>460</v>
      </c>
      <c r="I19" s="3">
        <v>820</v>
      </c>
    </row>
    <row r="20" spans="1:9" x14ac:dyDescent="0.25">
      <c r="A20" s="5">
        <v>1996</v>
      </c>
      <c r="B20" s="3">
        <v>160</v>
      </c>
      <c r="C20" s="3">
        <v>446</v>
      </c>
      <c r="D20" s="3">
        <v>11</v>
      </c>
      <c r="E20" s="3">
        <v>133</v>
      </c>
      <c r="F20" s="3">
        <v>36</v>
      </c>
      <c r="G20" s="3">
        <v>626</v>
      </c>
      <c r="H20" s="3">
        <v>515</v>
      </c>
      <c r="I20" s="6">
        <v>1141</v>
      </c>
    </row>
    <row r="21" spans="1:9" x14ac:dyDescent="0.25">
      <c r="A21" s="5">
        <v>1997</v>
      </c>
      <c r="B21" s="3">
        <v>43</v>
      </c>
      <c r="C21" s="3">
        <v>94</v>
      </c>
      <c r="D21" s="3">
        <v>4</v>
      </c>
      <c r="E21" s="3">
        <v>0</v>
      </c>
      <c r="F21" s="3">
        <v>50</v>
      </c>
      <c r="G21" s="3">
        <v>148</v>
      </c>
      <c r="H21" s="3">
        <v>609</v>
      </c>
      <c r="I21" s="3">
        <v>757</v>
      </c>
    </row>
    <row r="22" spans="1:9" x14ac:dyDescent="0.25">
      <c r="A22" s="5">
        <v>1998</v>
      </c>
      <c r="B22" s="3">
        <v>157</v>
      </c>
      <c r="C22" s="3">
        <v>437</v>
      </c>
      <c r="D22" s="3">
        <v>17</v>
      </c>
      <c r="E22" s="3">
        <v>43</v>
      </c>
      <c r="F22" s="3">
        <v>54</v>
      </c>
      <c r="G22" s="3">
        <v>551</v>
      </c>
      <c r="H22" s="3">
        <v>862</v>
      </c>
      <c r="I22" s="6">
        <v>1413</v>
      </c>
    </row>
    <row r="23" spans="1:9" x14ac:dyDescent="0.25">
      <c r="A23" s="5">
        <v>1999</v>
      </c>
      <c r="B23" s="3">
        <v>160</v>
      </c>
      <c r="C23" s="3">
        <v>485</v>
      </c>
      <c r="D23" s="3">
        <v>5</v>
      </c>
      <c r="E23" s="3">
        <v>58</v>
      </c>
      <c r="F23" s="3">
        <v>42</v>
      </c>
      <c r="G23" s="3">
        <v>590</v>
      </c>
      <c r="H23" s="3">
        <v>845</v>
      </c>
      <c r="I23" s="6">
        <v>1435</v>
      </c>
    </row>
    <row r="24" spans="1:9" x14ac:dyDescent="0.25">
      <c r="A24" s="5">
        <v>2000</v>
      </c>
      <c r="B24" s="3">
        <v>103</v>
      </c>
      <c r="C24" s="3">
        <v>228</v>
      </c>
      <c r="D24" s="3">
        <v>6</v>
      </c>
      <c r="E24" s="3">
        <v>23</v>
      </c>
      <c r="F24" s="3">
        <v>29</v>
      </c>
      <c r="G24" s="3">
        <v>286</v>
      </c>
      <c r="H24" s="3">
        <v>683</v>
      </c>
      <c r="I24" s="3">
        <v>969</v>
      </c>
    </row>
    <row r="25" spans="1:9" x14ac:dyDescent="0.25">
      <c r="A25" s="5">
        <v>2001</v>
      </c>
      <c r="B25" s="3">
        <v>149</v>
      </c>
      <c r="C25" s="3">
        <v>435</v>
      </c>
      <c r="D25" s="3">
        <v>10</v>
      </c>
      <c r="E25" s="3">
        <v>41</v>
      </c>
      <c r="F25" s="3">
        <v>55</v>
      </c>
      <c r="G25" s="3">
        <v>541</v>
      </c>
      <c r="H25" s="3">
        <v>865</v>
      </c>
      <c r="I25" s="6">
        <v>1406</v>
      </c>
    </row>
    <row r="26" spans="1:9" x14ac:dyDescent="0.25">
      <c r="A26" s="5">
        <v>2002</v>
      </c>
      <c r="B26" s="3">
        <v>125</v>
      </c>
      <c r="C26" s="3">
        <v>288</v>
      </c>
      <c r="D26" s="3">
        <v>8</v>
      </c>
      <c r="E26" s="3">
        <v>77</v>
      </c>
      <c r="F26" s="3">
        <v>51</v>
      </c>
      <c r="G26" s="3">
        <v>424</v>
      </c>
      <c r="H26" s="6">
        <v>1176</v>
      </c>
      <c r="I26" s="6">
        <v>1600</v>
      </c>
    </row>
    <row r="27" spans="1:9" x14ac:dyDescent="0.25">
      <c r="A27" s="5">
        <v>2003</v>
      </c>
      <c r="B27" s="3">
        <v>97</v>
      </c>
      <c r="C27" s="3">
        <v>211</v>
      </c>
      <c r="D27" s="3">
        <v>4</v>
      </c>
      <c r="E27" s="3">
        <v>59</v>
      </c>
      <c r="F27" s="3">
        <v>45</v>
      </c>
      <c r="G27" s="3">
        <v>319</v>
      </c>
      <c r="H27" s="3">
        <v>585</v>
      </c>
      <c r="I27" s="3">
        <v>904</v>
      </c>
    </row>
    <row r="28" spans="1:9" x14ac:dyDescent="0.25">
      <c r="A28" s="5">
        <v>2004</v>
      </c>
      <c r="B28" s="3">
        <v>62</v>
      </c>
      <c r="C28" s="3">
        <v>199</v>
      </c>
      <c r="D28" s="3">
        <v>47</v>
      </c>
      <c r="E28" s="3">
        <v>71</v>
      </c>
      <c r="F28" s="3">
        <v>15</v>
      </c>
      <c r="G28" s="3">
        <v>332</v>
      </c>
      <c r="H28" s="3">
        <v>416</v>
      </c>
      <c r="I28" s="3">
        <v>748</v>
      </c>
    </row>
    <row r="29" spans="1:9" x14ac:dyDescent="0.25">
      <c r="A29" s="5">
        <v>2005</v>
      </c>
      <c r="B29" s="3">
        <v>66</v>
      </c>
      <c r="C29" s="3">
        <v>240</v>
      </c>
      <c r="D29" s="3">
        <v>0</v>
      </c>
      <c r="E29" s="3">
        <v>6</v>
      </c>
      <c r="F29" s="3">
        <v>31</v>
      </c>
      <c r="G29" s="3">
        <v>277</v>
      </c>
      <c r="H29" s="3">
        <v>450</v>
      </c>
      <c r="I29" s="3">
        <v>727</v>
      </c>
    </row>
    <row r="30" spans="1:9" x14ac:dyDescent="0.25">
      <c r="A30" s="5">
        <v>2006</v>
      </c>
      <c r="B30" s="3">
        <v>80</v>
      </c>
      <c r="C30" s="3">
        <v>196</v>
      </c>
      <c r="D30" s="3">
        <v>0</v>
      </c>
      <c r="E30" s="3">
        <v>77</v>
      </c>
      <c r="F30" s="3">
        <v>26</v>
      </c>
      <c r="G30" s="3">
        <v>299</v>
      </c>
      <c r="H30" s="3">
        <v>581</v>
      </c>
      <c r="I30" s="3">
        <v>880</v>
      </c>
    </row>
    <row r="31" spans="1:9" x14ac:dyDescent="0.25">
      <c r="A31" s="5">
        <v>2007</v>
      </c>
      <c r="B31" s="3">
        <v>47</v>
      </c>
      <c r="C31" s="3">
        <v>134</v>
      </c>
      <c r="D31" s="3">
        <v>6</v>
      </c>
      <c r="E31" s="3">
        <v>30</v>
      </c>
      <c r="F31" s="3">
        <v>14</v>
      </c>
      <c r="G31" s="3">
        <v>184</v>
      </c>
      <c r="H31" s="3">
        <v>352</v>
      </c>
      <c r="I31" s="3">
        <v>536</v>
      </c>
    </row>
    <row r="32" spans="1:9" x14ac:dyDescent="0.25">
      <c r="A32" s="5">
        <v>2008</v>
      </c>
      <c r="B32" s="3">
        <v>105</v>
      </c>
      <c r="C32" s="3">
        <v>292</v>
      </c>
      <c r="D32" s="3">
        <v>0</v>
      </c>
      <c r="E32" s="3">
        <v>76</v>
      </c>
      <c r="F32" s="3">
        <v>9</v>
      </c>
      <c r="G32" s="3">
        <v>377</v>
      </c>
      <c r="H32" s="3">
        <v>600</v>
      </c>
      <c r="I32" s="3">
        <v>977</v>
      </c>
    </row>
    <row r="33" spans="1:9" x14ac:dyDescent="0.25">
      <c r="A33" s="5">
        <v>2009</v>
      </c>
      <c r="B33" s="3">
        <v>75</v>
      </c>
      <c r="C33" s="3">
        <v>179</v>
      </c>
      <c r="D33" s="3">
        <v>0</v>
      </c>
      <c r="E33" s="3">
        <v>46</v>
      </c>
      <c r="F33" s="3">
        <v>8</v>
      </c>
      <c r="G33" s="3">
        <v>233</v>
      </c>
      <c r="H33" s="3">
        <v>360</v>
      </c>
      <c r="I33" s="3">
        <v>593</v>
      </c>
    </row>
    <row r="34" spans="1:9" x14ac:dyDescent="0.25">
      <c r="A34" s="5">
        <v>2010</v>
      </c>
      <c r="B34" s="3">
        <v>86</v>
      </c>
      <c r="C34" s="3">
        <v>194</v>
      </c>
      <c r="D34" s="3">
        <v>0</v>
      </c>
      <c r="E34" s="3">
        <v>134</v>
      </c>
      <c r="F34" s="3">
        <v>22</v>
      </c>
      <c r="G34" s="3">
        <v>350</v>
      </c>
      <c r="H34" s="3">
        <v>417</v>
      </c>
      <c r="I34" s="3">
        <v>767</v>
      </c>
    </row>
    <row r="35" spans="1:9" x14ac:dyDescent="0.25">
      <c r="A35" s="5">
        <v>2011</v>
      </c>
      <c r="B35" s="3">
        <v>79</v>
      </c>
      <c r="C35" s="3">
        <v>137</v>
      </c>
      <c r="D35" s="3">
        <v>31</v>
      </c>
      <c r="E35" s="3">
        <v>93</v>
      </c>
      <c r="F35" s="3">
        <v>16</v>
      </c>
      <c r="G35" s="3">
        <v>277</v>
      </c>
      <c r="H35" s="3">
        <v>517</v>
      </c>
      <c r="I35" s="3">
        <v>794</v>
      </c>
    </row>
    <row r="36" spans="1:9" x14ac:dyDescent="0.25">
      <c r="A36" s="5">
        <v>2012</v>
      </c>
      <c r="B36" s="3">
        <v>65</v>
      </c>
      <c r="C36" s="3">
        <v>212</v>
      </c>
      <c r="D36" s="3">
        <v>4</v>
      </c>
      <c r="E36" s="3">
        <v>7</v>
      </c>
      <c r="F36" s="3">
        <v>17</v>
      </c>
      <c r="G36" s="3">
        <v>240</v>
      </c>
      <c r="H36" s="3">
        <v>837</v>
      </c>
      <c r="I36" s="6">
        <v>1077</v>
      </c>
    </row>
    <row r="37" spans="1:9" x14ac:dyDescent="0.25">
      <c r="A37" s="5">
        <v>2013</v>
      </c>
      <c r="B37" s="3">
        <v>128</v>
      </c>
      <c r="C37" s="3">
        <v>406</v>
      </c>
      <c r="D37" s="3">
        <v>28</v>
      </c>
      <c r="E37" s="3">
        <v>69</v>
      </c>
      <c r="F37" s="3">
        <v>27</v>
      </c>
      <c r="G37" s="3">
        <v>530</v>
      </c>
      <c r="H37" s="3">
        <v>736</v>
      </c>
      <c r="I37" s="6">
        <v>1266</v>
      </c>
    </row>
    <row r="38" spans="1:9" x14ac:dyDescent="0.25">
      <c r="A38" s="5">
        <v>2014</v>
      </c>
      <c r="B38" s="3">
        <v>86</v>
      </c>
      <c r="C38" s="3">
        <v>265</v>
      </c>
      <c r="D38" s="3">
        <v>0</v>
      </c>
      <c r="E38" s="3">
        <v>107</v>
      </c>
      <c r="F38" s="3">
        <v>21</v>
      </c>
      <c r="G38" s="3">
        <v>393</v>
      </c>
      <c r="H38" s="6">
        <v>1533</v>
      </c>
      <c r="I38" s="6">
        <v>1926</v>
      </c>
    </row>
    <row r="39" spans="1:9" x14ac:dyDescent="0.25">
      <c r="A39" s="5">
        <v>2015</v>
      </c>
      <c r="B39" s="3">
        <v>44</v>
      </c>
      <c r="C39" s="3">
        <v>140</v>
      </c>
      <c r="D39" s="3">
        <v>2</v>
      </c>
      <c r="E39" s="3">
        <v>14</v>
      </c>
      <c r="F39" s="3">
        <v>17</v>
      </c>
      <c r="G39" s="3">
        <v>173</v>
      </c>
      <c r="H39" s="3">
        <v>517</v>
      </c>
      <c r="I39" s="3">
        <v>690</v>
      </c>
    </row>
    <row r="40" spans="1:9" ht="15.75" thickBot="1" x14ac:dyDescent="0.3">
      <c r="A40" s="7">
        <v>2016</v>
      </c>
      <c r="B40" s="4">
        <v>22</v>
      </c>
      <c r="C40" s="4">
        <v>20</v>
      </c>
      <c r="D40" s="4">
        <v>0</v>
      </c>
      <c r="E40" s="4">
        <v>49</v>
      </c>
      <c r="F40" s="4">
        <v>0</v>
      </c>
      <c r="G40" s="4">
        <v>69</v>
      </c>
      <c r="H40" s="4">
        <v>204</v>
      </c>
      <c r="I40" s="4">
        <v>273</v>
      </c>
    </row>
    <row r="41" spans="1:9" ht="15.75" thickBot="1" x14ac:dyDescent="0.3">
      <c r="A41" s="7" t="s">
        <v>10</v>
      </c>
      <c r="B41" s="4"/>
      <c r="C41" s="8">
        <f>AVERAGE(C4:C40)</f>
        <v>330</v>
      </c>
      <c r="D41" s="8">
        <f t="shared" ref="D41:I41" si="0">AVERAGE(D4:D40)</f>
        <v>16.594594594594593</v>
      </c>
      <c r="E41" s="8">
        <f t="shared" si="0"/>
        <v>64.432432432432435</v>
      </c>
      <c r="F41" s="8">
        <f t="shared" si="0"/>
        <v>36</v>
      </c>
      <c r="G41" s="8">
        <f t="shared" si="0"/>
        <v>447.02702702702703</v>
      </c>
      <c r="H41" s="8">
        <f t="shared" si="0"/>
        <v>686.45945945945948</v>
      </c>
      <c r="I41" s="8">
        <f t="shared" si="0"/>
        <v>1133.4864864864865</v>
      </c>
    </row>
  </sheetData>
  <mergeCells count="3">
    <mergeCell ref="A2:A3"/>
    <mergeCell ref="B2:B3"/>
    <mergeCell ref="C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B43" sqref="B43:B47"/>
    </sheetView>
  </sheetViews>
  <sheetFormatPr defaultRowHeight="15" x14ac:dyDescent="0.25"/>
  <cols>
    <col min="1" max="1" width="15.7109375" customWidth="1"/>
    <col min="2" max="2" width="10.85546875" bestFit="1" customWidth="1"/>
  </cols>
  <sheetData>
    <row r="1" spans="1:12" ht="16.5" customHeight="1" thickBot="1" x14ac:dyDescent="0.3">
      <c r="A1" s="100" t="s">
        <v>65</v>
      </c>
    </row>
    <row r="2" spans="1:12" ht="15.75" thickBot="1" x14ac:dyDescent="0.3">
      <c r="A2" s="17"/>
      <c r="B2" s="77" t="s">
        <v>66</v>
      </c>
      <c r="C2" s="77"/>
      <c r="D2" s="17"/>
      <c r="E2" s="77" t="s">
        <v>67</v>
      </c>
      <c r="F2" s="77"/>
      <c r="G2" s="17"/>
      <c r="H2" s="77" t="s">
        <v>68</v>
      </c>
      <c r="I2" s="77"/>
      <c r="J2" s="17"/>
      <c r="K2" s="77" t="s">
        <v>69</v>
      </c>
      <c r="L2" s="77"/>
    </row>
    <row r="3" spans="1:12" x14ac:dyDescent="0.25">
      <c r="B3" s="23" t="s">
        <v>10</v>
      </c>
      <c r="E3" s="23" t="s">
        <v>10</v>
      </c>
      <c r="H3" s="23" t="s">
        <v>10</v>
      </c>
      <c r="K3" s="23" t="s">
        <v>10</v>
      </c>
    </row>
    <row r="4" spans="1:12" ht="15.75" thickBot="1" x14ac:dyDescent="0.3">
      <c r="A4" s="24" t="s">
        <v>0</v>
      </c>
      <c r="B4" s="25" t="s">
        <v>70</v>
      </c>
      <c r="C4" s="25" t="s">
        <v>71</v>
      </c>
      <c r="D4" s="24"/>
      <c r="E4" s="25" t="s">
        <v>70</v>
      </c>
      <c r="F4" s="25" t="s">
        <v>71</v>
      </c>
      <c r="G4" s="24"/>
      <c r="H4" s="25" t="s">
        <v>70</v>
      </c>
      <c r="I4" s="25" t="s">
        <v>71</v>
      </c>
      <c r="J4" s="24"/>
      <c r="K4" s="25" t="s">
        <v>70</v>
      </c>
      <c r="L4" s="25" t="s">
        <v>71</v>
      </c>
    </row>
    <row r="5" spans="1:12" x14ac:dyDescent="0.25">
      <c r="A5" s="21">
        <v>1980</v>
      </c>
      <c r="B5" s="23">
        <v>607</v>
      </c>
      <c r="C5" s="23">
        <v>8.8800000000000004E-2</v>
      </c>
      <c r="E5" s="23">
        <v>613</v>
      </c>
      <c r="F5" s="23">
        <v>6.2700000000000006E-2</v>
      </c>
      <c r="H5" s="23" t="s">
        <v>15</v>
      </c>
      <c r="I5" s="23" t="s">
        <v>15</v>
      </c>
      <c r="K5" s="23" t="s">
        <v>15</v>
      </c>
      <c r="L5" s="23" t="s">
        <v>15</v>
      </c>
    </row>
    <row r="6" spans="1:12" x14ac:dyDescent="0.25">
      <c r="A6" s="21">
        <v>1981</v>
      </c>
      <c r="B6" s="23">
        <v>633</v>
      </c>
      <c r="C6" s="23">
        <v>7.46E-2</v>
      </c>
      <c r="E6" s="23">
        <v>643</v>
      </c>
      <c r="F6" s="23">
        <v>5.6000000000000001E-2</v>
      </c>
      <c r="H6" s="23" t="s">
        <v>15</v>
      </c>
      <c r="I6" s="23" t="s">
        <v>15</v>
      </c>
      <c r="K6" s="23" t="s">
        <v>15</v>
      </c>
      <c r="L6" s="23" t="s">
        <v>15</v>
      </c>
    </row>
    <row r="7" spans="1:12" x14ac:dyDescent="0.25">
      <c r="A7" s="21">
        <v>1982</v>
      </c>
      <c r="B7" s="23">
        <v>622</v>
      </c>
      <c r="C7" s="23">
        <v>7.1999999999999995E-2</v>
      </c>
      <c r="E7" s="23">
        <v>624</v>
      </c>
      <c r="F7" s="23">
        <v>6.0400000000000002E-2</v>
      </c>
      <c r="H7" s="23">
        <v>642</v>
      </c>
      <c r="I7" s="23">
        <v>9.01E-2</v>
      </c>
      <c r="K7" s="23">
        <v>660</v>
      </c>
      <c r="L7" s="23">
        <v>4.5900000000000003E-2</v>
      </c>
    </row>
    <row r="8" spans="1:12" x14ac:dyDescent="0.25">
      <c r="A8" s="21">
        <v>1983</v>
      </c>
      <c r="B8" s="23">
        <v>617</v>
      </c>
      <c r="C8" s="23">
        <v>8.3799999999999999E-2</v>
      </c>
      <c r="E8" s="23">
        <v>631</v>
      </c>
      <c r="F8" s="23">
        <v>6.0999999999999999E-2</v>
      </c>
      <c r="H8" s="23">
        <v>628</v>
      </c>
      <c r="I8" s="23">
        <v>0.10580000000000001</v>
      </c>
      <c r="K8" s="23">
        <v>654</v>
      </c>
      <c r="L8" s="23">
        <v>5.33E-2</v>
      </c>
    </row>
    <row r="9" spans="1:12" x14ac:dyDescent="0.25">
      <c r="A9" s="21">
        <v>1984</v>
      </c>
      <c r="B9" s="23">
        <v>644</v>
      </c>
      <c r="C9" s="23">
        <v>7.1199999999999999E-2</v>
      </c>
      <c r="E9" s="23">
        <v>649</v>
      </c>
      <c r="F9" s="23">
        <v>5.4800000000000001E-2</v>
      </c>
      <c r="H9" s="23" t="s">
        <v>15</v>
      </c>
      <c r="I9" s="23" t="s">
        <v>15</v>
      </c>
      <c r="K9" s="23" t="s">
        <v>15</v>
      </c>
      <c r="L9" s="23" t="s">
        <v>15</v>
      </c>
    </row>
    <row r="10" spans="1:12" x14ac:dyDescent="0.25">
      <c r="A10" s="21">
        <v>1985</v>
      </c>
      <c r="B10" s="23">
        <v>644</v>
      </c>
      <c r="C10" s="23">
        <v>6.3100000000000003E-2</v>
      </c>
      <c r="E10" s="23">
        <v>656</v>
      </c>
      <c r="F10" s="23">
        <v>4.99E-2</v>
      </c>
      <c r="H10" s="23">
        <v>647</v>
      </c>
      <c r="I10" s="23">
        <v>9.7900000000000001E-2</v>
      </c>
      <c r="K10" s="23">
        <v>670</v>
      </c>
      <c r="L10" s="23">
        <v>5.3900000000000003E-2</v>
      </c>
    </row>
    <row r="11" spans="1:12" x14ac:dyDescent="0.25">
      <c r="A11" s="21">
        <v>1986</v>
      </c>
      <c r="B11" s="23">
        <v>635</v>
      </c>
      <c r="C11" s="23">
        <v>9.3200000000000005E-2</v>
      </c>
      <c r="E11" s="23">
        <v>629</v>
      </c>
      <c r="F11" s="23">
        <v>7.6799999999999993E-2</v>
      </c>
      <c r="H11" s="23">
        <v>611</v>
      </c>
      <c r="I11" s="23">
        <v>0.1298</v>
      </c>
      <c r="K11" s="23">
        <v>656</v>
      </c>
      <c r="L11" s="23">
        <v>5.3900000000000003E-2</v>
      </c>
    </row>
    <row r="12" spans="1:12" x14ac:dyDescent="0.25">
      <c r="A12" s="21">
        <v>1987</v>
      </c>
      <c r="B12" s="23">
        <v>628</v>
      </c>
      <c r="C12" s="23">
        <v>6.1899999999999997E-2</v>
      </c>
      <c r="E12" s="23">
        <v>630</v>
      </c>
      <c r="F12" s="23">
        <v>4.36E-2</v>
      </c>
      <c r="H12" s="23">
        <v>633</v>
      </c>
      <c r="I12" s="23">
        <v>8.9599999999999999E-2</v>
      </c>
      <c r="K12" s="23">
        <v>640</v>
      </c>
      <c r="L12" s="23">
        <v>6.4100000000000004E-2</v>
      </c>
    </row>
    <row r="13" spans="1:12" x14ac:dyDescent="0.25">
      <c r="A13" s="21">
        <v>1988</v>
      </c>
      <c r="B13" s="23">
        <v>636</v>
      </c>
      <c r="C13" s="23">
        <v>7.5700000000000003E-2</v>
      </c>
      <c r="E13" s="23">
        <v>630</v>
      </c>
      <c r="F13" s="23">
        <v>6.5600000000000006E-2</v>
      </c>
      <c r="H13" s="23">
        <v>628</v>
      </c>
      <c r="I13" s="23">
        <v>0.1016</v>
      </c>
      <c r="K13" s="23">
        <v>660</v>
      </c>
      <c r="L13" s="23">
        <v>5.6300000000000003E-2</v>
      </c>
    </row>
    <row r="14" spans="1:12" x14ac:dyDescent="0.25">
      <c r="A14" s="21">
        <v>1989</v>
      </c>
      <c r="B14" s="23">
        <v>609</v>
      </c>
      <c r="C14" s="23">
        <v>8.6599999999999996E-2</v>
      </c>
      <c r="E14" s="23">
        <v>621</v>
      </c>
      <c r="F14" s="23">
        <v>6.0400000000000002E-2</v>
      </c>
      <c r="H14" s="23">
        <v>640</v>
      </c>
      <c r="I14" s="23">
        <v>9.1200000000000003E-2</v>
      </c>
      <c r="K14" s="23">
        <v>656</v>
      </c>
      <c r="L14" s="23">
        <v>5.0299999999999997E-2</v>
      </c>
    </row>
    <row r="15" spans="1:12" x14ac:dyDescent="0.25">
      <c r="A15" s="21">
        <v>1990</v>
      </c>
      <c r="B15" s="23">
        <v>603</v>
      </c>
      <c r="C15" s="23">
        <v>8.48E-2</v>
      </c>
      <c r="E15" s="23">
        <v>615</v>
      </c>
      <c r="F15" s="23">
        <v>5.6500000000000002E-2</v>
      </c>
      <c r="H15" s="23">
        <v>644</v>
      </c>
      <c r="I15" s="23">
        <v>0.106</v>
      </c>
      <c r="K15" s="23">
        <v>659</v>
      </c>
      <c r="L15" s="23">
        <v>5.9200000000000003E-2</v>
      </c>
    </row>
    <row r="16" spans="1:12" x14ac:dyDescent="0.25">
      <c r="A16" s="21">
        <v>1991</v>
      </c>
      <c r="B16" s="23">
        <v>595</v>
      </c>
      <c r="C16" s="23">
        <v>7.7200000000000005E-2</v>
      </c>
      <c r="E16" s="23">
        <v>605</v>
      </c>
      <c r="F16" s="23">
        <v>5.5100000000000003E-2</v>
      </c>
      <c r="H16" s="23">
        <v>605</v>
      </c>
      <c r="I16" s="23">
        <v>0.109</v>
      </c>
      <c r="K16" s="23">
        <v>646</v>
      </c>
      <c r="L16" s="23">
        <v>5.2600000000000001E-2</v>
      </c>
    </row>
    <row r="17" spans="1:12" x14ac:dyDescent="0.25">
      <c r="A17" s="21">
        <v>1992</v>
      </c>
      <c r="B17" s="23">
        <v>600</v>
      </c>
      <c r="C17" s="23">
        <v>8.8900000000000007E-2</v>
      </c>
      <c r="E17" s="23">
        <v>617</v>
      </c>
      <c r="F17" s="23">
        <v>6.3399999999999998E-2</v>
      </c>
      <c r="H17" s="23">
        <v>611</v>
      </c>
      <c r="I17" s="23">
        <v>0.1142</v>
      </c>
      <c r="K17" s="23">
        <v>640</v>
      </c>
      <c r="L17" s="23">
        <v>5.8999999999999997E-2</v>
      </c>
    </row>
    <row r="18" spans="1:12" x14ac:dyDescent="0.25">
      <c r="A18" s="21">
        <v>1993</v>
      </c>
      <c r="B18" s="23">
        <v>602</v>
      </c>
      <c r="C18" s="23">
        <v>8.5199999999999998E-2</v>
      </c>
      <c r="E18" s="23">
        <v>610</v>
      </c>
      <c r="F18" s="23">
        <v>6.1199999999999997E-2</v>
      </c>
      <c r="H18" s="23">
        <v>591</v>
      </c>
      <c r="I18" s="23">
        <v>0.1134</v>
      </c>
      <c r="K18" s="23">
        <v>623</v>
      </c>
      <c r="L18" s="23">
        <v>6.0299999999999999E-2</v>
      </c>
    </row>
    <row r="19" spans="1:12" x14ac:dyDescent="0.25">
      <c r="A19" s="21">
        <v>1994</v>
      </c>
      <c r="B19" s="23">
        <v>633</v>
      </c>
      <c r="C19" s="23">
        <v>8.1100000000000005E-2</v>
      </c>
      <c r="E19" s="23">
        <v>645</v>
      </c>
      <c r="F19" s="23">
        <v>4.8399999999999999E-2</v>
      </c>
      <c r="H19" s="23">
        <v>633</v>
      </c>
      <c r="I19" s="23">
        <v>0.10440000000000001</v>
      </c>
      <c r="K19" s="23">
        <v>656</v>
      </c>
      <c r="L19" s="23">
        <v>5.9299999999999999E-2</v>
      </c>
    </row>
    <row r="20" spans="1:12" x14ac:dyDescent="0.25">
      <c r="A20" s="21">
        <v>1995</v>
      </c>
      <c r="B20" s="23">
        <v>608</v>
      </c>
      <c r="C20" s="23">
        <v>6.88E-2</v>
      </c>
      <c r="E20" s="23">
        <v>620</v>
      </c>
      <c r="F20" s="23">
        <v>6.7100000000000007E-2</v>
      </c>
      <c r="H20" s="23">
        <v>585</v>
      </c>
      <c r="I20" s="23">
        <v>0.1176</v>
      </c>
      <c r="K20" s="23">
        <v>636</v>
      </c>
      <c r="L20" s="23">
        <v>6.7799999999999999E-2</v>
      </c>
    </row>
    <row r="21" spans="1:12" x14ac:dyDescent="0.25">
      <c r="A21" s="21">
        <v>1996</v>
      </c>
      <c r="B21" s="23">
        <v>615</v>
      </c>
      <c r="C21" s="23">
        <v>6.8199999999999997E-2</v>
      </c>
      <c r="E21" s="23">
        <v>628</v>
      </c>
      <c r="F21" s="23">
        <v>6.3100000000000003E-2</v>
      </c>
      <c r="H21" s="23">
        <v>578</v>
      </c>
      <c r="I21" s="23">
        <v>0.1421</v>
      </c>
      <c r="K21" s="23">
        <v>630</v>
      </c>
      <c r="L21" s="23">
        <v>6.9000000000000006E-2</v>
      </c>
    </row>
    <row r="22" spans="1:12" x14ac:dyDescent="0.25">
      <c r="A22" s="21">
        <v>1997</v>
      </c>
      <c r="B22" s="23">
        <v>616</v>
      </c>
      <c r="C22" s="23">
        <v>8.1900000000000001E-2</v>
      </c>
      <c r="E22" s="23">
        <v>626</v>
      </c>
      <c r="F22" s="23">
        <v>6.54E-2</v>
      </c>
      <c r="H22" s="23">
        <v>635</v>
      </c>
      <c r="I22" s="23">
        <v>9.0300000000000005E-2</v>
      </c>
      <c r="K22" s="23">
        <v>655</v>
      </c>
      <c r="L22" s="23">
        <v>5.4800000000000001E-2</v>
      </c>
    </row>
    <row r="23" spans="1:12" x14ac:dyDescent="0.25">
      <c r="A23" s="21">
        <v>1998</v>
      </c>
      <c r="B23" s="23">
        <v>617</v>
      </c>
      <c r="C23" s="23">
        <v>8.3900000000000002E-2</v>
      </c>
      <c r="E23" s="23">
        <v>639</v>
      </c>
      <c r="F23" s="23">
        <v>4.9599999999999998E-2</v>
      </c>
      <c r="H23" s="23">
        <v>643</v>
      </c>
      <c r="I23" s="23">
        <v>9.7799999999999998E-2</v>
      </c>
      <c r="K23" s="23">
        <v>666</v>
      </c>
      <c r="L23" s="23">
        <v>4.65E-2</v>
      </c>
    </row>
    <row r="24" spans="1:12" x14ac:dyDescent="0.25">
      <c r="A24" s="21">
        <v>1999</v>
      </c>
      <c r="B24" s="23">
        <v>581</v>
      </c>
      <c r="C24" s="23">
        <v>9.4600000000000004E-2</v>
      </c>
      <c r="E24" s="23">
        <v>593</v>
      </c>
      <c r="F24" s="23">
        <v>6.1800000000000001E-2</v>
      </c>
      <c r="H24" s="23">
        <v>588</v>
      </c>
      <c r="I24" s="23">
        <v>0.1017</v>
      </c>
      <c r="K24" s="23">
        <v>626</v>
      </c>
      <c r="L24" s="23">
        <v>5.1499999999999997E-2</v>
      </c>
    </row>
    <row r="25" spans="1:12" x14ac:dyDescent="0.25">
      <c r="A25" s="21">
        <v>2000</v>
      </c>
      <c r="B25" s="23">
        <v>606</v>
      </c>
      <c r="C25" s="23">
        <v>8.7999999999999995E-2</v>
      </c>
      <c r="E25" s="23">
        <v>614</v>
      </c>
      <c r="F25" s="23">
        <v>6.9199999999999998E-2</v>
      </c>
      <c r="H25" s="23">
        <v>637</v>
      </c>
      <c r="I25" s="23">
        <v>0.1008</v>
      </c>
      <c r="K25" s="23">
        <v>659</v>
      </c>
      <c r="L25" s="23">
        <v>5.4699999999999999E-2</v>
      </c>
    </row>
    <row r="26" spans="1:12" x14ac:dyDescent="0.25">
      <c r="A26" s="21">
        <v>2001</v>
      </c>
      <c r="B26" s="23">
        <v>603</v>
      </c>
      <c r="C26" s="23">
        <v>9.7299999999999998E-2</v>
      </c>
      <c r="E26" s="23">
        <v>615</v>
      </c>
      <c r="F26" s="23">
        <v>7.2599999999999998E-2</v>
      </c>
      <c r="H26" s="23">
        <v>618</v>
      </c>
      <c r="I26" s="23">
        <v>0.1118</v>
      </c>
      <c r="K26" s="23">
        <v>643</v>
      </c>
      <c r="L26" s="23">
        <v>7.2499999999999995E-2</v>
      </c>
    </row>
    <row r="27" spans="1:12" x14ac:dyDescent="0.25">
      <c r="A27" s="21">
        <v>2002</v>
      </c>
      <c r="B27" s="23">
        <v>603</v>
      </c>
      <c r="C27" s="23">
        <v>9.2200000000000004E-2</v>
      </c>
      <c r="E27" s="23">
        <v>620</v>
      </c>
      <c r="F27" s="23">
        <v>7.7600000000000002E-2</v>
      </c>
      <c r="H27" s="23">
        <v>631</v>
      </c>
      <c r="I27" s="23">
        <v>0.1084</v>
      </c>
      <c r="K27" s="23">
        <v>647</v>
      </c>
      <c r="L27" s="23">
        <v>6.4899999999999999E-2</v>
      </c>
    </row>
    <row r="28" spans="1:12" x14ac:dyDescent="0.25">
      <c r="A28" s="21">
        <v>2003</v>
      </c>
      <c r="B28" s="23">
        <v>613</v>
      </c>
      <c r="C28" s="23">
        <v>7.2900000000000006E-2</v>
      </c>
      <c r="E28" s="23">
        <v>626</v>
      </c>
      <c r="F28" s="23">
        <v>5.8000000000000003E-2</v>
      </c>
      <c r="H28" s="23">
        <v>603</v>
      </c>
      <c r="I28" s="23">
        <v>0.10929999999999999</v>
      </c>
      <c r="K28" s="23">
        <v>647</v>
      </c>
      <c r="L28" s="23">
        <v>5.6800000000000003E-2</v>
      </c>
    </row>
    <row r="29" spans="1:12" x14ac:dyDescent="0.25">
      <c r="A29" s="21">
        <v>2004</v>
      </c>
      <c r="B29" s="23">
        <v>612</v>
      </c>
      <c r="C29" s="23">
        <v>7.3200000000000001E-2</v>
      </c>
      <c r="E29" s="23">
        <v>625</v>
      </c>
      <c r="F29" s="23">
        <v>5.79E-2</v>
      </c>
      <c r="H29" s="23">
        <v>623</v>
      </c>
      <c r="I29" s="23">
        <v>0.1105</v>
      </c>
      <c r="K29" s="23">
        <v>657</v>
      </c>
      <c r="L29" s="23">
        <v>5.9400000000000001E-2</v>
      </c>
    </row>
    <row r="30" spans="1:12" x14ac:dyDescent="0.25">
      <c r="A30" s="21">
        <v>2005</v>
      </c>
      <c r="B30" s="23">
        <v>591</v>
      </c>
      <c r="C30" s="23">
        <v>9.7799999999999998E-2</v>
      </c>
      <c r="E30" s="23">
        <v>604</v>
      </c>
      <c r="F30" s="23">
        <v>7.2300000000000003E-2</v>
      </c>
      <c r="H30" s="23">
        <v>579</v>
      </c>
      <c r="I30" s="23">
        <v>0.10730000000000001</v>
      </c>
      <c r="K30" s="23">
        <v>621</v>
      </c>
      <c r="L30" s="23">
        <v>6.0299999999999999E-2</v>
      </c>
    </row>
    <row r="31" spans="1:12" x14ac:dyDescent="0.25">
      <c r="A31" s="21">
        <v>2006</v>
      </c>
      <c r="B31" s="23">
        <v>616</v>
      </c>
      <c r="C31" s="23">
        <v>7.3999999999999996E-2</v>
      </c>
      <c r="E31" s="23">
        <v>615</v>
      </c>
      <c r="F31" s="23">
        <v>5.6599999999999998E-2</v>
      </c>
      <c r="H31" s="23">
        <v>626</v>
      </c>
      <c r="I31" s="23">
        <v>9.4899999999999998E-2</v>
      </c>
      <c r="K31" s="23">
        <v>654</v>
      </c>
      <c r="L31" s="23">
        <v>5.45E-2</v>
      </c>
    </row>
    <row r="32" spans="1:12" x14ac:dyDescent="0.25">
      <c r="A32" s="21">
        <v>2007</v>
      </c>
      <c r="B32" s="23">
        <v>595</v>
      </c>
      <c r="C32" s="23">
        <v>9.4299999999999995E-2</v>
      </c>
      <c r="E32" s="23">
        <v>601</v>
      </c>
      <c r="F32" s="23">
        <v>7.8100000000000003E-2</v>
      </c>
      <c r="H32" s="23">
        <v>551</v>
      </c>
      <c r="I32" s="23">
        <v>0.126</v>
      </c>
      <c r="K32" s="23">
        <v>621</v>
      </c>
      <c r="L32" s="23">
        <v>7.4200000000000002E-2</v>
      </c>
    </row>
    <row r="33" spans="1:12" x14ac:dyDescent="0.25">
      <c r="A33" s="21">
        <v>2008</v>
      </c>
      <c r="B33" s="23">
        <v>645</v>
      </c>
      <c r="C33" s="23">
        <v>7.1099999999999997E-2</v>
      </c>
      <c r="E33" s="23">
        <v>653</v>
      </c>
      <c r="F33" s="23">
        <v>5.0200000000000002E-2</v>
      </c>
      <c r="H33" s="23">
        <v>626</v>
      </c>
      <c r="I33" s="23">
        <v>0.11890000000000001</v>
      </c>
      <c r="K33" s="23">
        <v>656</v>
      </c>
      <c r="L33" s="23">
        <v>5.7299999999999997E-2</v>
      </c>
    </row>
    <row r="34" spans="1:12" x14ac:dyDescent="0.25">
      <c r="A34" s="21">
        <v>2009</v>
      </c>
      <c r="B34" s="23">
        <v>595</v>
      </c>
      <c r="C34" s="23">
        <v>9.6600000000000005E-2</v>
      </c>
      <c r="E34" s="23">
        <v>606</v>
      </c>
      <c r="F34" s="23">
        <v>8.2500000000000004E-2</v>
      </c>
      <c r="H34" s="23">
        <v>574</v>
      </c>
      <c r="I34" s="23">
        <v>0.1203</v>
      </c>
      <c r="K34" s="23">
        <v>610</v>
      </c>
      <c r="L34" s="23">
        <v>7.6899999999999996E-2</v>
      </c>
    </row>
    <row r="35" spans="1:12" x14ac:dyDescent="0.25">
      <c r="A35" s="21">
        <v>2010</v>
      </c>
      <c r="B35" s="23">
        <v>596</v>
      </c>
      <c r="C35" s="23">
        <v>9.64E-2</v>
      </c>
      <c r="E35" s="23">
        <v>617</v>
      </c>
      <c r="F35" s="23">
        <v>5.9200000000000003E-2</v>
      </c>
      <c r="H35" s="23">
        <v>602</v>
      </c>
      <c r="I35" s="23">
        <v>0.1069</v>
      </c>
      <c r="K35" s="23">
        <v>650</v>
      </c>
      <c r="L35" s="23">
        <v>5.0900000000000001E-2</v>
      </c>
    </row>
    <row r="36" spans="1:12" x14ac:dyDescent="0.25">
      <c r="A36" s="21">
        <v>2011</v>
      </c>
      <c r="B36" s="23">
        <v>589</v>
      </c>
      <c r="C36" s="23">
        <v>7.2499999999999995E-2</v>
      </c>
      <c r="E36" s="23">
        <v>602</v>
      </c>
      <c r="F36" s="23">
        <v>6.25E-2</v>
      </c>
      <c r="H36" s="23">
        <v>564</v>
      </c>
      <c r="I36" s="23">
        <v>0.11799999999999999</v>
      </c>
      <c r="K36" s="23">
        <v>607</v>
      </c>
      <c r="L36" s="23">
        <v>6.3E-2</v>
      </c>
    </row>
    <row r="37" spans="1:12" x14ac:dyDescent="0.25">
      <c r="A37" s="21">
        <v>2012</v>
      </c>
      <c r="B37" s="23">
        <v>594</v>
      </c>
      <c r="C37" s="23">
        <v>7.0999999999999994E-2</v>
      </c>
      <c r="E37" s="23">
        <v>600</v>
      </c>
      <c r="F37" s="23">
        <v>5.9700000000000003E-2</v>
      </c>
      <c r="H37" s="23">
        <v>575</v>
      </c>
      <c r="I37" s="23">
        <v>0.1149</v>
      </c>
      <c r="K37" s="23">
        <v>618</v>
      </c>
      <c r="L37" s="23">
        <v>6.1800000000000001E-2</v>
      </c>
    </row>
    <row r="38" spans="1:12" x14ac:dyDescent="0.25">
      <c r="A38" s="21">
        <v>2013</v>
      </c>
      <c r="B38" s="23">
        <v>606</v>
      </c>
      <c r="C38" s="23">
        <v>8.8700000000000001E-2</v>
      </c>
      <c r="E38" s="23">
        <v>606</v>
      </c>
      <c r="F38" s="23">
        <v>5.67E-2</v>
      </c>
      <c r="H38" s="23">
        <v>578</v>
      </c>
      <c r="I38" s="23">
        <v>0.1192</v>
      </c>
      <c r="K38" s="23">
        <v>604</v>
      </c>
      <c r="L38" s="23">
        <v>6.6900000000000001E-2</v>
      </c>
    </row>
    <row r="39" spans="1:12" x14ac:dyDescent="0.25">
      <c r="A39" s="21">
        <v>2014</v>
      </c>
      <c r="B39" s="23">
        <v>617</v>
      </c>
      <c r="C39" s="23">
        <v>7.6899999999999996E-2</v>
      </c>
      <c r="E39" s="23">
        <v>616</v>
      </c>
      <c r="F39" s="23">
        <v>6.6000000000000003E-2</v>
      </c>
      <c r="H39" s="23">
        <v>604</v>
      </c>
      <c r="I39" s="23">
        <v>0.1066</v>
      </c>
      <c r="K39" s="23">
        <v>633</v>
      </c>
      <c r="L39" s="23">
        <v>6.1800000000000001E-2</v>
      </c>
    </row>
    <row r="40" spans="1:12" x14ac:dyDescent="0.25">
      <c r="A40" s="21">
        <v>2015</v>
      </c>
      <c r="B40" s="23">
        <v>593</v>
      </c>
      <c r="C40" s="23">
        <v>6.2E-2</v>
      </c>
      <c r="E40" s="23">
        <v>607</v>
      </c>
      <c r="F40" s="23">
        <v>5.67E-2</v>
      </c>
      <c r="H40" s="23">
        <v>600</v>
      </c>
      <c r="I40" s="23">
        <v>8.6099999999999996E-2</v>
      </c>
      <c r="K40" s="23">
        <v>622</v>
      </c>
      <c r="L40" s="23">
        <v>5.5300000000000002E-2</v>
      </c>
    </row>
    <row r="41" spans="1:12" ht="15.75" thickBot="1" x14ac:dyDescent="0.3">
      <c r="A41" s="24">
        <v>2016</v>
      </c>
      <c r="B41" s="25">
        <v>604</v>
      </c>
      <c r="C41" s="25">
        <v>7.9500000000000001E-2</v>
      </c>
      <c r="D41" s="24"/>
      <c r="E41" s="25">
        <v>609</v>
      </c>
      <c r="F41" s="25">
        <v>4.9000000000000002E-2</v>
      </c>
      <c r="G41" s="24"/>
      <c r="H41" s="25">
        <v>622</v>
      </c>
      <c r="I41" s="25">
        <v>0.09</v>
      </c>
      <c r="J41" s="24"/>
      <c r="K41" s="25">
        <v>656</v>
      </c>
      <c r="L41" s="25">
        <v>4.3499999999999997E-2</v>
      </c>
    </row>
    <row r="42" spans="1:12" x14ac:dyDescent="0.25">
      <c r="A42" s="99" t="s">
        <v>10</v>
      </c>
    </row>
    <row r="43" spans="1:12" x14ac:dyDescent="0.25">
      <c r="A43" s="21" t="s">
        <v>72</v>
      </c>
      <c r="B43" s="101">
        <f>AVERAGE(B7:B14)</f>
        <v>629.375</v>
      </c>
      <c r="C43" s="23">
        <v>7.5899999999999995E-2</v>
      </c>
      <c r="E43" s="101">
        <f>AVERAGE(E7:E14)</f>
        <v>633.75</v>
      </c>
      <c r="F43" s="23">
        <v>5.91E-2</v>
      </c>
      <c r="H43" s="101">
        <f>AVERAGE(H7:H14)</f>
        <v>632.71428571428567</v>
      </c>
      <c r="I43" s="23">
        <v>0.1009</v>
      </c>
      <c r="K43" s="101">
        <f>AVERAGE(K7:K14)</f>
        <v>656.57142857142856</v>
      </c>
      <c r="L43" s="23">
        <v>5.3900000000000003E-2</v>
      </c>
    </row>
    <row r="44" spans="1:12" x14ac:dyDescent="0.25">
      <c r="A44" s="21" t="s">
        <v>73</v>
      </c>
      <c r="B44" s="101">
        <f>AVERAGE(B15:B24)</f>
        <v>607</v>
      </c>
      <c r="C44" s="23">
        <v>8.1500000000000003E-2</v>
      </c>
      <c r="E44" s="101">
        <f>AVERAGE(E15:E24)</f>
        <v>619.79999999999995</v>
      </c>
      <c r="F44" s="23">
        <v>5.9200000000000003E-2</v>
      </c>
      <c r="H44" s="101">
        <f>AVERAGE(H15:H24)</f>
        <v>611.29999999999995</v>
      </c>
      <c r="I44" s="23">
        <v>0.10970000000000001</v>
      </c>
      <c r="K44" s="101">
        <f>AVERAGE(K15:K24)</f>
        <v>643.70000000000005</v>
      </c>
      <c r="L44" s="23">
        <v>5.8000000000000003E-2</v>
      </c>
    </row>
    <row r="45" spans="1:12" x14ac:dyDescent="0.25">
      <c r="A45" s="21" t="s">
        <v>74</v>
      </c>
      <c r="B45" s="101">
        <f>AVERAGE(B25:B34)</f>
        <v>607.9</v>
      </c>
      <c r="C45" s="23">
        <v>8.5699999999999998E-2</v>
      </c>
      <c r="E45" s="101">
        <f>AVERAGE(E25:E34)</f>
        <v>617.9</v>
      </c>
      <c r="F45" s="23">
        <v>6.7500000000000004E-2</v>
      </c>
      <c r="H45" s="101">
        <f>AVERAGE(H25:H34)</f>
        <v>606.79999999999995</v>
      </c>
      <c r="I45" s="23">
        <v>0.1108</v>
      </c>
      <c r="K45" s="101">
        <f>AVERAGE(K25:K34)</f>
        <v>641.5</v>
      </c>
      <c r="L45" s="23">
        <v>6.3200000000000006E-2</v>
      </c>
    </row>
    <row r="46" spans="1:12" x14ac:dyDescent="0.25">
      <c r="A46" s="21" t="s">
        <v>75</v>
      </c>
      <c r="B46" s="101">
        <f>AVERAGE(B35:B41)</f>
        <v>599.85714285714289</v>
      </c>
      <c r="C46" s="23">
        <v>7.8100000000000003E-2</v>
      </c>
      <c r="E46" s="101">
        <f>AVERAGE(E35:E41)</f>
        <v>608.14285714285711</v>
      </c>
      <c r="F46" s="23">
        <v>5.8599999999999999E-2</v>
      </c>
      <c r="H46" s="101">
        <f>AVERAGE(H35:H41)</f>
        <v>592.14285714285711</v>
      </c>
      <c r="I46" s="23">
        <v>0.106</v>
      </c>
      <c r="K46" s="101">
        <f>AVERAGE(K35:K41)</f>
        <v>627.14285714285711</v>
      </c>
      <c r="L46" s="23">
        <v>5.7599999999999998E-2</v>
      </c>
    </row>
    <row r="47" spans="1:12" ht="15.75" thickBot="1" x14ac:dyDescent="0.3">
      <c r="A47" s="24" t="s">
        <v>76</v>
      </c>
      <c r="B47" s="102">
        <f>AVERAGE(B5:B41)</f>
        <v>611.43243243243239</v>
      </c>
      <c r="C47" s="25">
        <v>8.0799999999999997E-2</v>
      </c>
      <c r="D47" s="24"/>
      <c r="E47" s="102">
        <f>AVERAGE(E5:E41)</f>
        <v>620.54054054054052</v>
      </c>
      <c r="F47" s="25">
        <v>6.13E-2</v>
      </c>
      <c r="G47" s="24"/>
      <c r="H47" s="102">
        <f>AVERAGE(H5:H41)</f>
        <v>610.44117647058829</v>
      </c>
      <c r="I47" s="25">
        <v>0.1074</v>
      </c>
      <c r="J47" s="24"/>
      <c r="K47" s="102">
        <f>AVERAGE(K5:K41)</f>
        <v>642.29411764705878</v>
      </c>
      <c r="L47" s="25">
        <v>5.8599999999999999E-2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P24" sqref="P24"/>
    </sheetView>
  </sheetViews>
  <sheetFormatPr defaultRowHeight="15" x14ac:dyDescent="0.25"/>
  <sheetData>
    <row r="1" spans="1:12" ht="19.5" customHeight="1" thickBot="1" x14ac:dyDescent="0.3">
      <c r="A1" s="100" t="s">
        <v>77</v>
      </c>
    </row>
    <row r="2" spans="1:12" ht="15.75" thickBot="1" x14ac:dyDescent="0.3">
      <c r="A2" s="17"/>
      <c r="B2" s="77" t="s">
        <v>78</v>
      </c>
      <c r="C2" s="77"/>
      <c r="D2" s="17"/>
      <c r="E2" s="77" t="s">
        <v>79</v>
      </c>
      <c r="F2" s="77"/>
      <c r="G2" s="17"/>
      <c r="H2" s="77" t="s">
        <v>80</v>
      </c>
      <c r="I2" s="77"/>
      <c r="J2" s="17"/>
      <c r="K2" s="77" t="s">
        <v>81</v>
      </c>
      <c r="L2" s="77"/>
    </row>
    <row r="3" spans="1:12" x14ac:dyDescent="0.25">
      <c r="B3" s="23" t="s">
        <v>10</v>
      </c>
      <c r="E3" s="23" t="s">
        <v>10</v>
      </c>
      <c r="H3" s="23" t="s">
        <v>10</v>
      </c>
      <c r="K3" s="23" t="s">
        <v>10</v>
      </c>
    </row>
    <row r="4" spans="1:12" ht="15.75" thickBot="1" x14ac:dyDescent="0.3">
      <c r="A4" s="24" t="s">
        <v>0</v>
      </c>
      <c r="B4" s="25" t="s">
        <v>70</v>
      </c>
      <c r="C4" s="25" t="s">
        <v>71</v>
      </c>
      <c r="D4" s="24"/>
      <c r="E4" s="25" t="s">
        <v>70</v>
      </c>
      <c r="F4" s="25" t="s">
        <v>71</v>
      </c>
      <c r="G4" s="24"/>
      <c r="H4" s="25" t="s">
        <v>70</v>
      </c>
      <c r="I4" s="25" t="s">
        <v>71</v>
      </c>
      <c r="J4" s="24"/>
      <c r="K4" s="25" t="s">
        <v>70</v>
      </c>
      <c r="L4" s="25" t="s">
        <v>71</v>
      </c>
    </row>
    <row r="5" spans="1:12" x14ac:dyDescent="0.25">
      <c r="A5" s="21">
        <v>1982</v>
      </c>
      <c r="B5" s="23">
        <v>653</v>
      </c>
      <c r="C5" s="23">
        <v>8.14E-2</v>
      </c>
      <c r="E5" s="23">
        <v>660</v>
      </c>
      <c r="F5" s="23">
        <v>6.08E-2</v>
      </c>
      <c r="H5" s="23">
        <v>648</v>
      </c>
      <c r="I5" s="23">
        <v>8.6199999999999999E-2</v>
      </c>
      <c r="K5" s="23">
        <v>654</v>
      </c>
      <c r="L5" s="23">
        <v>5.33E-2</v>
      </c>
    </row>
    <row r="6" spans="1:12" x14ac:dyDescent="0.25">
      <c r="A6" s="21">
        <v>1983</v>
      </c>
      <c r="B6" s="23">
        <v>642</v>
      </c>
      <c r="C6" s="23">
        <v>9.01E-2</v>
      </c>
      <c r="E6" s="23">
        <v>649</v>
      </c>
      <c r="F6" s="23">
        <v>6.8900000000000003E-2</v>
      </c>
      <c r="H6" s="23">
        <v>595</v>
      </c>
      <c r="I6" s="23">
        <v>0.1069</v>
      </c>
      <c r="K6" s="23">
        <v>627</v>
      </c>
      <c r="L6" s="23">
        <v>7.5899999999999995E-2</v>
      </c>
    </row>
    <row r="7" spans="1:12" x14ac:dyDescent="0.25">
      <c r="A7" s="21">
        <v>1984</v>
      </c>
      <c r="B7" s="23" t="s">
        <v>15</v>
      </c>
      <c r="C7" s="23" t="s">
        <v>15</v>
      </c>
      <c r="E7" s="23" t="s">
        <v>15</v>
      </c>
      <c r="F7" s="23" t="s">
        <v>15</v>
      </c>
      <c r="H7" s="23">
        <v>655</v>
      </c>
      <c r="I7" s="23">
        <v>9.1999999999999998E-2</v>
      </c>
      <c r="K7" s="23">
        <v>670</v>
      </c>
      <c r="L7" s="23">
        <v>6.0900000000000003E-2</v>
      </c>
    </row>
    <row r="8" spans="1:12" x14ac:dyDescent="0.25">
      <c r="A8" s="21">
        <v>1985</v>
      </c>
      <c r="B8" s="23">
        <v>665</v>
      </c>
      <c r="C8" s="23">
        <v>6.8000000000000005E-2</v>
      </c>
      <c r="E8" s="23">
        <v>667</v>
      </c>
      <c r="F8" s="23">
        <v>6.7799999999999999E-2</v>
      </c>
      <c r="H8" s="23">
        <v>660</v>
      </c>
      <c r="I8" s="23">
        <v>9.0999999999999998E-2</v>
      </c>
      <c r="K8" s="23">
        <v>662</v>
      </c>
      <c r="L8" s="23">
        <v>8.14E-2</v>
      </c>
    </row>
    <row r="9" spans="1:12" x14ac:dyDescent="0.25">
      <c r="A9" s="21">
        <v>1986</v>
      </c>
      <c r="B9" s="23">
        <v>649</v>
      </c>
      <c r="C9" s="23">
        <v>9.6799999999999997E-2</v>
      </c>
      <c r="E9" s="23">
        <v>653</v>
      </c>
      <c r="F9" s="23">
        <v>7.7100000000000002E-2</v>
      </c>
      <c r="H9" s="23">
        <v>678</v>
      </c>
      <c r="I9" s="23">
        <v>9.7299999999999998E-2</v>
      </c>
      <c r="K9" s="23">
        <v>675</v>
      </c>
      <c r="L9" s="23">
        <v>5.8200000000000002E-2</v>
      </c>
    </row>
    <row r="10" spans="1:12" x14ac:dyDescent="0.25">
      <c r="A10" s="21">
        <v>1987</v>
      </c>
      <c r="B10" s="23">
        <v>630</v>
      </c>
      <c r="C10" s="23">
        <v>9.0300000000000005E-2</v>
      </c>
      <c r="E10" s="23">
        <v>655</v>
      </c>
      <c r="F10" s="23">
        <v>5.4699999999999999E-2</v>
      </c>
      <c r="H10" s="23">
        <v>645</v>
      </c>
      <c r="I10" s="23">
        <v>8.2000000000000003E-2</v>
      </c>
      <c r="K10" s="23">
        <v>658</v>
      </c>
      <c r="L10" s="23">
        <v>7.1599999999999997E-2</v>
      </c>
    </row>
    <row r="11" spans="1:12" x14ac:dyDescent="0.25">
      <c r="A11" s="21">
        <v>1988</v>
      </c>
      <c r="B11" s="23">
        <v>656</v>
      </c>
      <c r="C11" s="23">
        <v>8.6199999999999999E-2</v>
      </c>
      <c r="E11" s="23">
        <v>668</v>
      </c>
      <c r="F11" s="23">
        <v>6.2399999999999997E-2</v>
      </c>
      <c r="H11" s="23">
        <v>636</v>
      </c>
      <c r="I11" s="23">
        <v>0.10299999999999999</v>
      </c>
      <c r="K11" s="23">
        <v>653</v>
      </c>
      <c r="L11" s="23">
        <v>7.5200000000000003E-2</v>
      </c>
    </row>
    <row r="12" spans="1:12" x14ac:dyDescent="0.25">
      <c r="A12" s="21">
        <v>1989</v>
      </c>
      <c r="B12" s="23">
        <v>597</v>
      </c>
      <c r="C12" s="23">
        <v>0.1193</v>
      </c>
      <c r="E12" s="23">
        <v>643</v>
      </c>
      <c r="F12" s="23">
        <v>7.0699999999999999E-2</v>
      </c>
      <c r="H12" s="23">
        <v>613</v>
      </c>
      <c r="I12" s="23">
        <v>9.64E-2</v>
      </c>
      <c r="K12" s="23">
        <v>623</v>
      </c>
      <c r="L12" s="23">
        <v>6.4100000000000004E-2</v>
      </c>
    </row>
    <row r="13" spans="1:12" x14ac:dyDescent="0.25">
      <c r="A13" s="21">
        <v>1990</v>
      </c>
      <c r="B13" s="23">
        <v>641</v>
      </c>
      <c r="C13" s="23">
        <v>0.1116</v>
      </c>
      <c r="E13" s="23">
        <v>669</v>
      </c>
      <c r="F13" s="23">
        <v>6.7400000000000002E-2</v>
      </c>
      <c r="H13" s="23">
        <v>650</v>
      </c>
      <c r="I13" s="23">
        <v>0.1072</v>
      </c>
      <c r="K13" s="23">
        <v>661</v>
      </c>
      <c r="L13" s="23">
        <v>6.2E-2</v>
      </c>
    </row>
    <row r="14" spans="1:12" x14ac:dyDescent="0.25">
      <c r="A14" s="21">
        <v>1991</v>
      </c>
      <c r="B14" s="23">
        <v>617</v>
      </c>
      <c r="C14" s="23">
        <v>9.5000000000000001E-2</v>
      </c>
      <c r="E14" s="23">
        <v>650</v>
      </c>
      <c r="F14" s="23">
        <v>5.16E-2</v>
      </c>
      <c r="H14" s="23">
        <v>612</v>
      </c>
      <c r="I14" s="23">
        <v>0.1026</v>
      </c>
      <c r="K14" s="23">
        <v>632</v>
      </c>
      <c r="L14" s="23">
        <v>7.0699999999999999E-2</v>
      </c>
    </row>
    <row r="15" spans="1:12" x14ac:dyDescent="0.25">
      <c r="A15" s="21">
        <v>1992</v>
      </c>
      <c r="B15" s="23">
        <v>620</v>
      </c>
      <c r="C15" s="23">
        <v>9.4399999999999998E-2</v>
      </c>
      <c r="E15" s="23">
        <v>643</v>
      </c>
      <c r="F15" s="23">
        <v>5.8599999999999999E-2</v>
      </c>
      <c r="H15" s="23">
        <v>642</v>
      </c>
      <c r="I15" s="23">
        <v>9.2700000000000005E-2</v>
      </c>
      <c r="K15" s="23">
        <v>651</v>
      </c>
      <c r="L15" s="23">
        <v>6.4799999999999996E-2</v>
      </c>
    </row>
    <row r="16" spans="1:12" x14ac:dyDescent="0.25">
      <c r="A16" s="21">
        <v>1993</v>
      </c>
      <c r="B16" s="23">
        <v>605</v>
      </c>
      <c r="C16" s="23">
        <v>0.1021</v>
      </c>
      <c r="E16" s="23">
        <v>631</v>
      </c>
      <c r="F16" s="23">
        <v>5.6500000000000002E-2</v>
      </c>
      <c r="H16" s="23">
        <v>612</v>
      </c>
      <c r="I16" s="23">
        <v>0.1173</v>
      </c>
      <c r="K16" s="23">
        <v>641</v>
      </c>
      <c r="L16" s="23">
        <v>6.0299999999999999E-2</v>
      </c>
    </row>
    <row r="17" spans="1:12" x14ac:dyDescent="0.25">
      <c r="A17" s="21">
        <v>1994</v>
      </c>
      <c r="B17" s="23">
        <v>623</v>
      </c>
      <c r="C17" s="23">
        <v>0.1007</v>
      </c>
      <c r="E17" s="23">
        <v>659</v>
      </c>
      <c r="F17" s="23">
        <v>5.7599999999999998E-2</v>
      </c>
      <c r="H17" s="23">
        <v>624</v>
      </c>
      <c r="I17" s="23">
        <v>0.1202</v>
      </c>
      <c r="K17" s="23">
        <v>645</v>
      </c>
      <c r="L17" s="23">
        <v>9.5200000000000007E-2</v>
      </c>
    </row>
    <row r="18" spans="1:12" x14ac:dyDescent="0.25">
      <c r="A18" s="21">
        <v>1995</v>
      </c>
      <c r="B18" s="23">
        <v>616</v>
      </c>
      <c r="C18" s="23">
        <v>8.6900000000000005E-2</v>
      </c>
      <c r="E18" s="23">
        <v>650</v>
      </c>
      <c r="F18" s="23">
        <v>4.5400000000000003E-2</v>
      </c>
      <c r="H18" s="23">
        <v>628</v>
      </c>
      <c r="I18" s="23">
        <v>0.1022</v>
      </c>
      <c r="K18" s="23">
        <v>651</v>
      </c>
      <c r="L18" s="23">
        <v>6.3E-2</v>
      </c>
    </row>
    <row r="19" spans="1:12" x14ac:dyDescent="0.25">
      <c r="A19" s="21">
        <v>1996</v>
      </c>
      <c r="B19" s="23">
        <v>607</v>
      </c>
      <c r="C19" s="23">
        <v>0.11269999999999999</v>
      </c>
      <c r="E19" s="23">
        <v>642</v>
      </c>
      <c r="F19" s="23">
        <v>5.8000000000000003E-2</v>
      </c>
      <c r="H19" s="23">
        <v>613</v>
      </c>
      <c r="I19" s="23">
        <v>0.11310000000000001</v>
      </c>
      <c r="K19" s="23">
        <v>630</v>
      </c>
      <c r="L19" s="23">
        <v>7.1999999999999995E-2</v>
      </c>
    </row>
    <row r="20" spans="1:12" x14ac:dyDescent="0.25">
      <c r="A20" s="21">
        <v>1997</v>
      </c>
      <c r="B20" s="23">
        <v>606</v>
      </c>
      <c r="C20" s="23">
        <v>0.1</v>
      </c>
      <c r="E20" s="23">
        <v>641</v>
      </c>
      <c r="F20" s="23">
        <v>5.0299999999999997E-2</v>
      </c>
      <c r="H20" s="23">
        <v>616</v>
      </c>
      <c r="I20" s="23">
        <v>0.1061</v>
      </c>
      <c r="K20" s="23">
        <v>644</v>
      </c>
      <c r="L20" s="23">
        <v>6.7400000000000002E-2</v>
      </c>
    </row>
    <row r="21" spans="1:12" x14ac:dyDescent="0.25">
      <c r="A21" s="21">
        <v>1998</v>
      </c>
      <c r="B21" s="23">
        <v>622</v>
      </c>
      <c r="C21" s="23">
        <v>9.7699999999999995E-2</v>
      </c>
      <c r="E21" s="23">
        <v>649</v>
      </c>
      <c r="F21" s="23">
        <v>4.9200000000000001E-2</v>
      </c>
      <c r="H21" s="23">
        <v>652</v>
      </c>
      <c r="I21" s="23">
        <v>0.1075</v>
      </c>
      <c r="K21" s="23">
        <v>663</v>
      </c>
      <c r="L21" s="23">
        <v>6.8199999999999997E-2</v>
      </c>
    </row>
    <row r="22" spans="1:12" x14ac:dyDescent="0.25">
      <c r="A22" s="21">
        <v>1999</v>
      </c>
      <c r="B22" s="23">
        <v>575</v>
      </c>
      <c r="C22" s="23">
        <v>0.11600000000000001</v>
      </c>
      <c r="E22" s="23">
        <v>610</v>
      </c>
      <c r="F22" s="23">
        <v>0.08</v>
      </c>
      <c r="H22" s="23">
        <v>573</v>
      </c>
      <c r="I22" s="23">
        <v>0.1231</v>
      </c>
      <c r="K22" s="23">
        <v>611</v>
      </c>
      <c r="L22" s="23">
        <v>7.6100000000000001E-2</v>
      </c>
    </row>
    <row r="23" spans="1:12" x14ac:dyDescent="0.25">
      <c r="A23" s="21">
        <v>2000</v>
      </c>
      <c r="B23" s="23">
        <v>597</v>
      </c>
      <c r="C23" s="23">
        <v>9.74E-2</v>
      </c>
      <c r="E23" s="23">
        <v>641</v>
      </c>
      <c r="F23" s="23">
        <v>5.1799999999999999E-2</v>
      </c>
      <c r="H23" s="23">
        <v>598</v>
      </c>
      <c r="I23" s="23">
        <v>0.1215</v>
      </c>
      <c r="K23" s="23">
        <v>634</v>
      </c>
      <c r="L23" s="23">
        <v>7.2599999999999998E-2</v>
      </c>
    </row>
    <row r="24" spans="1:12" x14ac:dyDescent="0.25">
      <c r="A24" s="21">
        <v>2001</v>
      </c>
      <c r="B24" s="23">
        <v>573</v>
      </c>
      <c r="C24" s="23">
        <v>0.1242</v>
      </c>
      <c r="E24" s="23">
        <v>622</v>
      </c>
      <c r="F24" s="23">
        <v>7.3899999999999993E-2</v>
      </c>
      <c r="H24" s="23">
        <v>611</v>
      </c>
      <c r="I24" s="23">
        <v>0.1235</v>
      </c>
      <c r="K24" s="23">
        <v>631</v>
      </c>
      <c r="L24" s="23">
        <v>8.2699999999999996E-2</v>
      </c>
    </row>
    <row r="25" spans="1:12" x14ac:dyDescent="0.25">
      <c r="A25" s="21">
        <v>2002</v>
      </c>
      <c r="B25" s="23">
        <v>584</v>
      </c>
      <c r="C25" s="23">
        <v>0.11990000000000001</v>
      </c>
      <c r="E25" s="23">
        <v>631</v>
      </c>
      <c r="F25" s="23">
        <v>7.1900000000000006E-2</v>
      </c>
      <c r="H25" s="23">
        <v>594</v>
      </c>
      <c r="I25" s="23">
        <v>0.14119999999999999</v>
      </c>
      <c r="K25" s="23">
        <v>635</v>
      </c>
      <c r="L25" s="23">
        <v>7.6499999999999999E-2</v>
      </c>
    </row>
    <row r="26" spans="1:12" x14ac:dyDescent="0.25">
      <c r="A26" s="21">
        <v>2003</v>
      </c>
      <c r="B26" s="23">
        <v>596</v>
      </c>
      <c r="C26" s="23">
        <v>0.1007</v>
      </c>
      <c r="E26" s="23">
        <v>626</v>
      </c>
      <c r="F26" s="23">
        <v>5.5199999999999999E-2</v>
      </c>
      <c r="H26" s="23">
        <v>592</v>
      </c>
      <c r="I26" s="23">
        <v>0.12959999999999999</v>
      </c>
      <c r="K26" s="23">
        <v>631</v>
      </c>
      <c r="L26" s="23">
        <v>6.9099999999999995E-2</v>
      </c>
    </row>
    <row r="27" spans="1:12" x14ac:dyDescent="0.25">
      <c r="A27" s="21">
        <v>2004</v>
      </c>
      <c r="B27" s="23">
        <v>596</v>
      </c>
      <c r="C27" s="23">
        <v>0.11219999999999999</v>
      </c>
      <c r="E27" s="23">
        <v>641</v>
      </c>
      <c r="F27" s="23">
        <v>5.21E-2</v>
      </c>
      <c r="H27" s="23">
        <v>625</v>
      </c>
      <c r="I27" s="23">
        <v>9.6299999999999997E-2</v>
      </c>
      <c r="K27" s="23">
        <v>638</v>
      </c>
      <c r="L27" s="23">
        <v>7.3400000000000007E-2</v>
      </c>
    </row>
    <row r="28" spans="1:12" x14ac:dyDescent="0.25">
      <c r="A28" s="21">
        <v>2005</v>
      </c>
      <c r="B28" s="23">
        <v>571</v>
      </c>
      <c r="C28" s="23">
        <v>0.11600000000000001</v>
      </c>
      <c r="E28" s="23">
        <v>618</v>
      </c>
      <c r="F28" s="23">
        <v>5.9700000000000003E-2</v>
      </c>
      <c r="H28" s="23">
        <v>604</v>
      </c>
      <c r="I28" s="23">
        <v>0.1119</v>
      </c>
      <c r="K28" s="23">
        <v>630</v>
      </c>
      <c r="L28" s="23">
        <v>6.8500000000000005E-2</v>
      </c>
    </row>
    <row r="29" spans="1:12" x14ac:dyDescent="0.25">
      <c r="A29" s="21">
        <v>2006</v>
      </c>
      <c r="B29" s="23">
        <v>597</v>
      </c>
      <c r="C29" s="23">
        <v>9.4200000000000006E-2</v>
      </c>
      <c r="E29" s="23">
        <v>628</v>
      </c>
      <c r="F29" s="23">
        <v>5.9299999999999999E-2</v>
      </c>
      <c r="H29" s="23">
        <v>606</v>
      </c>
      <c r="I29" s="23">
        <v>0.12509999999999999</v>
      </c>
      <c r="K29" s="23">
        <v>631</v>
      </c>
      <c r="L29" s="23">
        <v>8.3099999999999993E-2</v>
      </c>
    </row>
    <row r="30" spans="1:12" x14ac:dyDescent="0.25">
      <c r="A30" s="21">
        <v>2007</v>
      </c>
      <c r="B30" s="23">
        <v>563</v>
      </c>
      <c r="C30" s="23">
        <v>0.1167</v>
      </c>
      <c r="E30" s="23">
        <v>617</v>
      </c>
      <c r="F30" s="23">
        <v>6.5699999999999995E-2</v>
      </c>
      <c r="H30" s="23">
        <v>581</v>
      </c>
      <c r="I30" s="23">
        <v>0.1144</v>
      </c>
      <c r="K30" s="23">
        <v>616</v>
      </c>
      <c r="L30" s="23">
        <v>7.6399999999999996E-2</v>
      </c>
    </row>
    <row r="31" spans="1:12" x14ac:dyDescent="0.25">
      <c r="A31" s="21">
        <v>2008</v>
      </c>
      <c r="B31" s="23">
        <v>615</v>
      </c>
      <c r="C31" s="23">
        <v>0.10340000000000001</v>
      </c>
      <c r="E31" s="23">
        <v>652</v>
      </c>
      <c r="F31" s="23">
        <v>5.3800000000000001E-2</v>
      </c>
      <c r="H31" s="23">
        <v>613</v>
      </c>
      <c r="I31" s="23">
        <v>0.11310000000000001</v>
      </c>
      <c r="K31" s="23">
        <v>641</v>
      </c>
      <c r="L31" s="23">
        <v>7.9600000000000004E-2</v>
      </c>
    </row>
    <row r="32" spans="1:12" x14ac:dyDescent="0.25">
      <c r="A32" s="21">
        <v>2009</v>
      </c>
      <c r="B32" s="23">
        <v>560</v>
      </c>
      <c r="C32" s="23">
        <v>0.111</v>
      </c>
      <c r="E32" s="23">
        <v>619</v>
      </c>
      <c r="F32" s="23">
        <v>7.1999999999999995E-2</v>
      </c>
      <c r="H32" s="23">
        <v>577</v>
      </c>
      <c r="I32" s="23">
        <v>0.12139999999999999</v>
      </c>
      <c r="K32" s="23">
        <v>609</v>
      </c>
      <c r="L32" s="23">
        <v>9.4600000000000004E-2</v>
      </c>
    </row>
    <row r="33" spans="1:12" x14ac:dyDescent="0.25">
      <c r="A33" s="21">
        <v>2010</v>
      </c>
      <c r="B33" s="23">
        <v>588</v>
      </c>
      <c r="C33" s="23">
        <v>0.1061</v>
      </c>
      <c r="E33" s="23">
        <v>635</v>
      </c>
      <c r="F33" s="23">
        <v>5.9900000000000002E-2</v>
      </c>
      <c r="H33" s="23">
        <v>641</v>
      </c>
      <c r="I33" s="23">
        <v>0.109</v>
      </c>
      <c r="K33" s="23">
        <v>657</v>
      </c>
      <c r="L33" s="23">
        <v>7.3099999999999998E-2</v>
      </c>
    </row>
    <row r="34" spans="1:12" x14ac:dyDescent="0.25">
      <c r="A34" s="21">
        <v>2011</v>
      </c>
      <c r="B34" s="23">
        <v>563</v>
      </c>
      <c r="C34" s="23">
        <v>9.0499999999999997E-2</v>
      </c>
      <c r="E34" s="23">
        <v>587</v>
      </c>
      <c r="F34" s="23">
        <v>7.6999999999999999E-2</v>
      </c>
      <c r="H34" s="23">
        <v>601</v>
      </c>
      <c r="I34" s="23">
        <v>9.7299999999999998E-2</v>
      </c>
      <c r="K34" s="23">
        <v>617</v>
      </c>
      <c r="L34" s="23">
        <v>7.5399999999999995E-2</v>
      </c>
    </row>
    <row r="35" spans="1:12" x14ac:dyDescent="0.25">
      <c r="A35" s="21">
        <v>2012</v>
      </c>
      <c r="B35" s="23">
        <v>553</v>
      </c>
      <c r="C35" s="23">
        <v>0.115</v>
      </c>
      <c r="E35" s="23">
        <v>611</v>
      </c>
      <c r="F35" s="23">
        <v>6.1899999999999997E-2</v>
      </c>
      <c r="H35" s="23">
        <v>595</v>
      </c>
      <c r="I35" s="23">
        <v>0.1124</v>
      </c>
      <c r="K35" s="23">
        <v>616</v>
      </c>
      <c r="L35" s="23">
        <v>7.0999999999999994E-2</v>
      </c>
    </row>
    <row r="36" spans="1:12" x14ac:dyDescent="0.25">
      <c r="A36" s="21">
        <v>2013</v>
      </c>
      <c r="B36" s="23">
        <v>554</v>
      </c>
      <c r="C36" s="23">
        <v>0.12540000000000001</v>
      </c>
      <c r="E36" s="23">
        <v>594</v>
      </c>
      <c r="F36" s="23">
        <v>9.2299999999999993E-2</v>
      </c>
      <c r="H36" s="23">
        <v>587</v>
      </c>
      <c r="I36" s="23">
        <v>0.122</v>
      </c>
      <c r="K36" s="23">
        <v>604</v>
      </c>
      <c r="L36" s="23">
        <v>8.5999999999999993E-2</v>
      </c>
    </row>
    <row r="37" spans="1:12" x14ac:dyDescent="0.25">
      <c r="A37" s="21">
        <v>2014</v>
      </c>
      <c r="B37" s="23">
        <v>600</v>
      </c>
      <c r="C37" s="23">
        <v>0.10929999999999999</v>
      </c>
      <c r="E37" s="23">
        <v>632</v>
      </c>
      <c r="F37" s="23">
        <v>7.7899999999999997E-2</v>
      </c>
      <c r="H37" s="23">
        <v>619</v>
      </c>
      <c r="I37" s="23">
        <v>0.1197</v>
      </c>
      <c r="K37" s="23">
        <v>639</v>
      </c>
      <c r="L37" s="23">
        <v>8.5099999999999995E-2</v>
      </c>
    </row>
    <row r="38" spans="1:12" x14ac:dyDescent="0.25">
      <c r="A38" s="21">
        <v>2015</v>
      </c>
      <c r="B38" s="23">
        <v>610</v>
      </c>
      <c r="C38" s="23">
        <v>7.4099999999999999E-2</v>
      </c>
      <c r="E38" s="23">
        <v>629</v>
      </c>
      <c r="F38" s="23">
        <v>5.2699999999999997E-2</v>
      </c>
      <c r="H38" s="23">
        <v>606</v>
      </c>
      <c r="I38" s="23">
        <v>9.6699999999999994E-2</v>
      </c>
      <c r="K38" s="23">
        <v>630</v>
      </c>
      <c r="L38" s="23">
        <v>6.0600000000000001E-2</v>
      </c>
    </row>
    <row r="39" spans="1:12" ht="15.75" thickBot="1" x14ac:dyDescent="0.3">
      <c r="A39" s="24">
        <v>2016</v>
      </c>
      <c r="B39" s="25" t="s">
        <v>15</v>
      </c>
      <c r="C39" s="25" t="s">
        <v>15</v>
      </c>
      <c r="D39" s="24"/>
      <c r="E39" s="25" t="s">
        <v>15</v>
      </c>
      <c r="F39" s="25" t="s">
        <v>15</v>
      </c>
      <c r="G39" s="24"/>
      <c r="H39" s="25">
        <v>617</v>
      </c>
      <c r="I39" s="25">
        <v>0.1043</v>
      </c>
      <c r="J39" s="24"/>
      <c r="K39" s="25">
        <v>646</v>
      </c>
      <c r="L39" s="25">
        <v>6.5199999999999994E-2</v>
      </c>
    </row>
    <row r="40" spans="1:12" x14ac:dyDescent="0.25">
      <c r="A40" s="99" t="s">
        <v>10</v>
      </c>
    </row>
    <row r="41" spans="1:12" x14ac:dyDescent="0.25">
      <c r="A41" s="21" t="s">
        <v>72</v>
      </c>
      <c r="B41" s="101">
        <f>AVERAGE(B5:B12)</f>
        <v>641.71428571428567</v>
      </c>
      <c r="C41" s="23">
        <v>9.0300000000000005E-2</v>
      </c>
      <c r="E41" s="101">
        <f>AVERAGE(E5:E12)</f>
        <v>656.42857142857144</v>
      </c>
      <c r="F41" s="23">
        <v>6.6100000000000006E-2</v>
      </c>
      <c r="H41" s="101">
        <f>AVERAGE(H5:H12)</f>
        <v>641.25</v>
      </c>
      <c r="I41" s="23">
        <v>9.4299999999999995E-2</v>
      </c>
      <c r="K41" s="101">
        <f>AVERAGE(K5:K12)</f>
        <v>652.75</v>
      </c>
      <c r="L41" s="23">
        <v>6.7599999999999993E-2</v>
      </c>
    </row>
    <row r="42" spans="1:12" x14ac:dyDescent="0.25">
      <c r="A42" s="21" t="s">
        <v>73</v>
      </c>
      <c r="B42" s="101">
        <f>AVERAGE(B13:B22)</f>
        <v>613.20000000000005</v>
      </c>
      <c r="C42" s="23">
        <v>0.1017</v>
      </c>
      <c r="E42" s="101">
        <f>AVERAGE(E13:E22)</f>
        <v>644.4</v>
      </c>
      <c r="F42" s="23">
        <v>5.7500000000000002E-2</v>
      </c>
      <c r="H42" s="101">
        <f>AVERAGE(H13:H22)</f>
        <v>622.20000000000005</v>
      </c>
      <c r="I42" s="23">
        <v>0.10920000000000001</v>
      </c>
      <c r="K42" s="101">
        <f>AVERAGE(K13:K22)</f>
        <v>642.9</v>
      </c>
      <c r="L42" s="23">
        <v>7.0000000000000007E-2</v>
      </c>
    </row>
    <row r="43" spans="1:12" x14ac:dyDescent="0.25">
      <c r="A43" s="21" t="s">
        <v>74</v>
      </c>
      <c r="B43" s="101">
        <f>AVERAGE(B23:B32)</f>
        <v>585.20000000000005</v>
      </c>
      <c r="C43" s="23">
        <v>0.1096</v>
      </c>
      <c r="E43" s="101">
        <f>AVERAGE(E23:E32)</f>
        <v>629.5</v>
      </c>
      <c r="F43" s="23">
        <v>6.1499999999999999E-2</v>
      </c>
      <c r="H43" s="101">
        <f>AVERAGE(H23:H32)</f>
        <v>600.1</v>
      </c>
      <c r="I43" s="23">
        <v>0.1198</v>
      </c>
      <c r="K43" s="101">
        <f>AVERAGE(K23:K32)</f>
        <v>629.6</v>
      </c>
      <c r="L43" s="23">
        <v>7.7600000000000002E-2</v>
      </c>
    </row>
    <row r="44" spans="1:12" x14ac:dyDescent="0.25">
      <c r="A44" s="21" t="s">
        <v>75</v>
      </c>
      <c r="B44" s="101">
        <f>AVERAGE(B33:B39)</f>
        <v>578</v>
      </c>
      <c r="C44" s="23">
        <v>0.10340000000000001</v>
      </c>
      <c r="E44" s="101">
        <f>AVERAGE(E33:E39)</f>
        <v>614.66666666666663</v>
      </c>
      <c r="F44" s="23">
        <v>7.0300000000000001E-2</v>
      </c>
      <c r="H44" s="101">
        <f>AVERAGE(H33:H39)</f>
        <v>609.42857142857144</v>
      </c>
      <c r="I44" s="23">
        <v>0.10879999999999999</v>
      </c>
      <c r="K44" s="101">
        <f>AVERAGE(K33:K39)</f>
        <v>629.85714285714289</v>
      </c>
      <c r="L44" s="23">
        <v>7.3800000000000004E-2</v>
      </c>
    </row>
    <row r="45" spans="1:12" ht="15.75" thickBot="1" x14ac:dyDescent="0.3">
      <c r="A45" s="24" t="s">
        <v>76</v>
      </c>
      <c r="B45" s="102">
        <f>AVERAGE(B3:B39)</f>
        <v>604.36363636363637</v>
      </c>
      <c r="C45" s="25">
        <v>0.10199999999999999</v>
      </c>
      <c r="D45" s="24"/>
      <c r="E45" s="102">
        <f>AVERAGE(E3:E39)</f>
        <v>637.030303030303</v>
      </c>
      <c r="F45" s="25">
        <v>6.2899999999999998E-2</v>
      </c>
      <c r="G45" s="24"/>
      <c r="H45" s="102">
        <f>AVERAGE(H3:H39)</f>
        <v>617.68571428571431</v>
      </c>
      <c r="I45" s="25">
        <v>0.1087</v>
      </c>
      <c r="J45" s="24"/>
      <c r="K45" s="102">
        <f>AVERAGE(K3:K39)</f>
        <v>638.74285714285713</v>
      </c>
      <c r="L45" s="25">
        <v>7.2400000000000006E-2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47" sqref="F4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43" sqref="G43"/>
    </sheetView>
  </sheetViews>
  <sheetFormatPr defaultRowHeight="15" x14ac:dyDescent="0.25"/>
  <cols>
    <col min="1" max="16384" width="9.140625" style="10"/>
  </cols>
  <sheetData>
    <row r="1" spans="1:11" x14ac:dyDescent="0.25">
      <c r="A1" s="73" t="s">
        <v>0</v>
      </c>
      <c r="B1" s="75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75"/>
    </row>
    <row r="2" spans="1:11" ht="26.25" thickBot="1" x14ac:dyDescent="0.3">
      <c r="A2" s="74"/>
      <c r="B2" s="76"/>
      <c r="C2" s="4" t="s">
        <v>3</v>
      </c>
      <c r="D2" s="4" t="s">
        <v>4</v>
      </c>
      <c r="E2" s="4" t="s">
        <v>11</v>
      </c>
      <c r="F2" s="4" t="s">
        <v>6</v>
      </c>
      <c r="G2" s="4" t="s">
        <v>12</v>
      </c>
      <c r="H2" s="4" t="s">
        <v>13</v>
      </c>
      <c r="I2" s="4" t="s">
        <v>7</v>
      </c>
      <c r="J2" s="4" t="s">
        <v>8</v>
      </c>
      <c r="K2" s="4" t="s">
        <v>9</v>
      </c>
    </row>
    <row r="3" spans="1:11" x14ac:dyDescent="0.25">
      <c r="A3" s="13">
        <v>1974</v>
      </c>
      <c r="B3" s="12">
        <v>157</v>
      </c>
      <c r="C3" s="11">
        <v>9161</v>
      </c>
      <c r="D3" s="12">
        <v>406</v>
      </c>
      <c r="E3" s="11">
        <v>4581</v>
      </c>
      <c r="F3" s="12">
        <v>0</v>
      </c>
      <c r="G3" s="12">
        <v>0</v>
      </c>
      <c r="H3" s="12">
        <v>0</v>
      </c>
      <c r="I3" s="11">
        <v>14148</v>
      </c>
      <c r="J3" s="11">
        <v>4124</v>
      </c>
      <c r="K3" s="11">
        <v>18272</v>
      </c>
    </row>
    <row r="4" spans="1:11" x14ac:dyDescent="0.25">
      <c r="A4" s="13">
        <v>1978</v>
      </c>
      <c r="B4" s="12">
        <v>124</v>
      </c>
      <c r="C4" s="11">
        <v>7208</v>
      </c>
      <c r="D4" s="12">
        <v>0</v>
      </c>
      <c r="E4" s="11">
        <v>4144</v>
      </c>
      <c r="F4" s="12">
        <v>0</v>
      </c>
      <c r="G4" s="12">
        <v>0</v>
      </c>
      <c r="H4" s="12">
        <v>0</v>
      </c>
      <c r="I4" s="11">
        <v>11352</v>
      </c>
      <c r="J4" s="11">
        <v>3119</v>
      </c>
      <c r="K4" s="11">
        <v>14471</v>
      </c>
    </row>
    <row r="5" spans="1:11" x14ac:dyDescent="0.25">
      <c r="A5" s="13">
        <v>1979</v>
      </c>
      <c r="B5" s="12">
        <v>84</v>
      </c>
      <c r="C5" s="11">
        <v>4892</v>
      </c>
      <c r="D5" s="12">
        <v>411</v>
      </c>
      <c r="E5" s="11">
        <v>1774</v>
      </c>
      <c r="F5" s="12">
        <v>95</v>
      </c>
      <c r="G5" s="12">
        <v>0</v>
      </c>
      <c r="H5" s="12">
        <v>0</v>
      </c>
      <c r="I5" s="11">
        <v>7172</v>
      </c>
      <c r="J5" s="11">
        <v>3460</v>
      </c>
      <c r="K5" s="11">
        <v>10632</v>
      </c>
    </row>
    <row r="6" spans="1:11" x14ac:dyDescent="0.25">
      <c r="A6" s="13">
        <v>1982</v>
      </c>
      <c r="B6" s="12">
        <v>52</v>
      </c>
      <c r="C6" s="11">
        <v>14140</v>
      </c>
      <c r="D6" s="12">
        <v>0</v>
      </c>
      <c r="E6" s="11">
        <v>10965</v>
      </c>
      <c r="F6" s="12">
        <v>0</v>
      </c>
      <c r="G6" s="12">
        <v>0</v>
      </c>
      <c r="H6" s="12">
        <v>0</v>
      </c>
      <c r="I6" s="11">
        <v>25104</v>
      </c>
      <c r="J6" s="11">
        <v>7505</v>
      </c>
      <c r="K6" s="11">
        <v>32609</v>
      </c>
    </row>
    <row r="7" spans="1:11" x14ac:dyDescent="0.25">
      <c r="A7" s="13">
        <v>1983</v>
      </c>
      <c r="B7" s="12">
        <v>125</v>
      </c>
      <c r="C7" s="11">
        <v>17176</v>
      </c>
      <c r="D7" s="12">
        <v>0</v>
      </c>
      <c r="E7" s="11">
        <v>6977</v>
      </c>
      <c r="F7" s="12">
        <v>421</v>
      </c>
      <c r="G7" s="12">
        <v>0</v>
      </c>
      <c r="H7" s="12">
        <v>0</v>
      </c>
      <c r="I7" s="11">
        <v>24574</v>
      </c>
      <c r="J7" s="11">
        <v>9840</v>
      </c>
      <c r="K7" s="11">
        <v>34414</v>
      </c>
    </row>
    <row r="8" spans="1:11" x14ac:dyDescent="0.25">
      <c r="A8" s="13">
        <v>1984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  <c r="G8" s="12" t="s">
        <v>15</v>
      </c>
      <c r="H8" s="12" t="s">
        <v>15</v>
      </c>
      <c r="I8" s="12" t="s">
        <v>15</v>
      </c>
      <c r="J8" s="11">
        <v>2825</v>
      </c>
      <c r="K8" s="3" t="s">
        <v>15</v>
      </c>
    </row>
    <row r="9" spans="1:11" x14ac:dyDescent="0.25">
      <c r="A9" s="13">
        <v>1985</v>
      </c>
      <c r="B9" s="12">
        <v>93</v>
      </c>
      <c r="C9" s="11">
        <v>10861</v>
      </c>
      <c r="D9" s="12">
        <v>290</v>
      </c>
      <c r="E9" s="11">
        <v>7016</v>
      </c>
      <c r="F9" s="12">
        <v>0</v>
      </c>
      <c r="G9" s="12">
        <v>0</v>
      </c>
      <c r="H9" s="12">
        <v>0</v>
      </c>
      <c r="I9" s="11">
        <v>18167</v>
      </c>
      <c r="J9" s="11">
        <v>6169</v>
      </c>
      <c r="K9" s="11">
        <v>24336</v>
      </c>
    </row>
    <row r="10" spans="1:11" x14ac:dyDescent="0.25">
      <c r="A10" s="13">
        <v>1986</v>
      </c>
      <c r="B10" s="12">
        <v>159</v>
      </c>
      <c r="C10" s="11">
        <v>13565</v>
      </c>
      <c r="D10" s="12">
        <v>0</v>
      </c>
      <c r="E10" s="11">
        <v>8804</v>
      </c>
      <c r="F10" s="12">
        <v>566</v>
      </c>
      <c r="G10" s="12">
        <v>0</v>
      </c>
      <c r="H10" s="12">
        <v>0</v>
      </c>
      <c r="I10" s="11">
        <v>22935</v>
      </c>
      <c r="J10" s="11">
        <v>1752</v>
      </c>
      <c r="K10" s="11">
        <v>24687</v>
      </c>
    </row>
    <row r="11" spans="1:11" x14ac:dyDescent="0.25">
      <c r="A11" s="13">
        <v>1987</v>
      </c>
      <c r="B11" s="12">
        <v>52</v>
      </c>
      <c r="C11" s="11">
        <v>7211</v>
      </c>
      <c r="D11" s="12">
        <v>0</v>
      </c>
      <c r="E11" s="11">
        <v>3317</v>
      </c>
      <c r="F11" s="12">
        <v>166</v>
      </c>
      <c r="G11" s="12">
        <v>0</v>
      </c>
      <c r="H11" s="12">
        <v>0</v>
      </c>
      <c r="I11" s="11">
        <v>10694</v>
      </c>
      <c r="J11" s="11">
        <v>3260</v>
      </c>
      <c r="K11" s="11">
        <v>13954</v>
      </c>
    </row>
    <row r="12" spans="1:11" x14ac:dyDescent="0.25">
      <c r="A12" s="13">
        <v>1988</v>
      </c>
      <c r="B12" s="12">
        <v>102</v>
      </c>
      <c r="C12" s="11">
        <v>6060</v>
      </c>
      <c r="D12" s="12">
        <v>167</v>
      </c>
      <c r="E12" s="11">
        <v>6196</v>
      </c>
      <c r="F12" s="12">
        <v>0</v>
      </c>
      <c r="G12" s="12">
        <v>0</v>
      </c>
      <c r="H12" s="12">
        <v>0</v>
      </c>
      <c r="I12" s="11">
        <v>12424</v>
      </c>
      <c r="J12" s="11">
        <v>2724</v>
      </c>
      <c r="K12" s="11">
        <v>15148</v>
      </c>
    </row>
    <row r="13" spans="1:11" x14ac:dyDescent="0.25">
      <c r="A13" s="13">
        <v>1989</v>
      </c>
      <c r="B13" s="12">
        <v>58</v>
      </c>
      <c r="C13" s="11">
        <v>10583</v>
      </c>
      <c r="D13" s="12">
        <v>0</v>
      </c>
      <c r="E13" s="11">
        <v>1665</v>
      </c>
      <c r="F13" s="12">
        <v>0</v>
      </c>
      <c r="G13" s="12">
        <v>0</v>
      </c>
      <c r="H13" s="12">
        <v>0</v>
      </c>
      <c r="I13" s="11">
        <v>12247</v>
      </c>
      <c r="J13" s="11">
        <v>7509</v>
      </c>
      <c r="K13" s="11">
        <v>19756</v>
      </c>
    </row>
    <row r="14" spans="1:11" x14ac:dyDescent="0.25">
      <c r="A14" s="13">
        <v>1990</v>
      </c>
      <c r="B14" s="12">
        <v>471</v>
      </c>
      <c r="C14" s="11">
        <v>15007</v>
      </c>
      <c r="D14" s="12">
        <v>184</v>
      </c>
      <c r="E14" s="11">
        <v>7351</v>
      </c>
      <c r="F14" s="12">
        <v>369</v>
      </c>
      <c r="G14" s="12">
        <v>0</v>
      </c>
      <c r="H14" s="12">
        <v>0</v>
      </c>
      <c r="I14" s="11">
        <v>22911</v>
      </c>
      <c r="J14" s="11">
        <v>11050</v>
      </c>
      <c r="K14" s="11">
        <v>33961</v>
      </c>
    </row>
    <row r="15" spans="1:11" x14ac:dyDescent="0.25">
      <c r="A15" s="13">
        <v>1991</v>
      </c>
      <c r="B15" s="11">
        <v>1025</v>
      </c>
      <c r="C15" s="11">
        <v>6449</v>
      </c>
      <c r="D15" s="12">
        <v>285</v>
      </c>
      <c r="E15" s="11">
        <v>16640</v>
      </c>
      <c r="F15" s="12">
        <v>84</v>
      </c>
      <c r="G15" s="12">
        <v>0</v>
      </c>
      <c r="H15" s="12">
        <v>0</v>
      </c>
      <c r="I15" s="11">
        <v>23457</v>
      </c>
      <c r="J15" s="11">
        <v>11530</v>
      </c>
      <c r="K15" s="11">
        <v>34987</v>
      </c>
    </row>
    <row r="16" spans="1:11" x14ac:dyDescent="0.25">
      <c r="A16" s="13">
        <v>1992</v>
      </c>
      <c r="B16" s="12">
        <v>701</v>
      </c>
      <c r="C16" s="11">
        <v>15318</v>
      </c>
      <c r="D16" s="12">
        <v>508</v>
      </c>
      <c r="E16" s="11">
        <v>14679</v>
      </c>
      <c r="F16" s="12">
        <v>189</v>
      </c>
      <c r="G16" s="12">
        <v>0</v>
      </c>
      <c r="H16" s="12">
        <v>0</v>
      </c>
      <c r="I16" s="11">
        <v>30695</v>
      </c>
      <c r="J16" s="11">
        <v>15300</v>
      </c>
      <c r="K16" s="11">
        <v>45995</v>
      </c>
    </row>
    <row r="17" spans="1:11" x14ac:dyDescent="0.25">
      <c r="A17" s="13">
        <v>1993</v>
      </c>
      <c r="B17" s="11">
        <v>1498</v>
      </c>
      <c r="C17" s="11">
        <v>19308</v>
      </c>
      <c r="D17" s="12">
        <v>166</v>
      </c>
      <c r="E17" s="11">
        <v>14282</v>
      </c>
      <c r="F17" s="12">
        <v>180</v>
      </c>
      <c r="G17" s="12">
        <v>0</v>
      </c>
      <c r="H17" s="12">
        <v>0</v>
      </c>
      <c r="I17" s="11">
        <v>33936</v>
      </c>
      <c r="J17" s="11">
        <v>15670</v>
      </c>
      <c r="K17" s="11">
        <v>49606</v>
      </c>
    </row>
    <row r="18" spans="1:11" x14ac:dyDescent="0.25">
      <c r="A18" s="13">
        <v>1994</v>
      </c>
      <c r="B18" s="11">
        <v>2644</v>
      </c>
      <c r="C18" s="11">
        <v>27339</v>
      </c>
      <c r="D18" s="11">
        <v>1381</v>
      </c>
      <c r="E18" s="11">
        <v>27909</v>
      </c>
      <c r="F18" s="12">
        <v>810</v>
      </c>
      <c r="G18" s="12">
        <v>10</v>
      </c>
      <c r="H18" s="12">
        <v>0</v>
      </c>
      <c r="I18" s="11">
        <v>57449</v>
      </c>
      <c r="J18" s="11">
        <v>15920</v>
      </c>
      <c r="K18" s="11">
        <v>73369</v>
      </c>
    </row>
    <row r="19" spans="1:11" x14ac:dyDescent="0.25">
      <c r="A19" s="13">
        <v>1995</v>
      </c>
      <c r="B19" s="11">
        <v>1383</v>
      </c>
      <c r="C19" s="11">
        <v>8766</v>
      </c>
      <c r="D19" s="12">
        <v>25</v>
      </c>
      <c r="E19" s="11">
        <v>14869</v>
      </c>
      <c r="F19" s="12">
        <v>210</v>
      </c>
      <c r="G19" s="12">
        <v>0</v>
      </c>
      <c r="H19" s="12">
        <v>0</v>
      </c>
      <c r="I19" s="11">
        <v>23870</v>
      </c>
      <c r="J19" s="11">
        <v>4945</v>
      </c>
      <c r="K19" s="11">
        <v>28815</v>
      </c>
    </row>
    <row r="20" spans="1:11" x14ac:dyDescent="0.25">
      <c r="A20" s="13">
        <v>1996</v>
      </c>
      <c r="B20" s="12">
        <v>601</v>
      </c>
      <c r="C20" s="11">
        <v>10529</v>
      </c>
      <c r="D20" s="12">
        <v>234</v>
      </c>
      <c r="E20" s="11">
        <v>6434</v>
      </c>
      <c r="F20" s="12">
        <v>406</v>
      </c>
      <c r="G20" s="12">
        <v>0</v>
      </c>
      <c r="H20" s="12">
        <v>0</v>
      </c>
      <c r="I20" s="11">
        <v>17604</v>
      </c>
      <c r="J20" s="11">
        <v>6050</v>
      </c>
      <c r="K20" s="11">
        <v>23654</v>
      </c>
    </row>
    <row r="21" spans="1:11" x14ac:dyDescent="0.25">
      <c r="A21" s="13">
        <v>1997</v>
      </c>
      <c r="B21" s="12">
        <v>312</v>
      </c>
      <c r="C21" s="11">
        <v>2453</v>
      </c>
      <c r="D21" s="12">
        <v>231</v>
      </c>
      <c r="E21" s="11">
        <v>2254</v>
      </c>
      <c r="F21" s="12">
        <v>278</v>
      </c>
      <c r="G21" s="12">
        <v>0</v>
      </c>
      <c r="H21" s="12">
        <v>18</v>
      </c>
      <c r="I21" s="11">
        <v>5234</v>
      </c>
      <c r="J21" s="11">
        <v>10050</v>
      </c>
      <c r="K21" s="11">
        <v>15284</v>
      </c>
    </row>
    <row r="22" spans="1:11" x14ac:dyDescent="0.25">
      <c r="A22" s="13">
        <v>1998</v>
      </c>
      <c r="B22" s="12">
        <v>613</v>
      </c>
      <c r="C22" s="11">
        <v>10424</v>
      </c>
      <c r="D22" s="12">
        <v>395</v>
      </c>
      <c r="E22" s="11">
        <v>5223</v>
      </c>
      <c r="F22" s="12">
        <v>293</v>
      </c>
      <c r="G22" s="12">
        <v>0</v>
      </c>
      <c r="H22" s="12">
        <v>0</v>
      </c>
      <c r="I22" s="11">
        <v>16335</v>
      </c>
      <c r="J22" s="11">
        <v>6802</v>
      </c>
      <c r="K22" s="11">
        <v>23137</v>
      </c>
    </row>
    <row r="23" spans="1:11" x14ac:dyDescent="0.25">
      <c r="A23" s="13">
        <v>1999</v>
      </c>
      <c r="B23" s="12">
        <v>948</v>
      </c>
      <c r="C23" s="11">
        <v>12876</v>
      </c>
      <c r="D23" s="12">
        <v>200</v>
      </c>
      <c r="E23" s="11">
        <v>9572</v>
      </c>
      <c r="F23" s="12">
        <v>578</v>
      </c>
      <c r="G23" s="12">
        <v>0</v>
      </c>
      <c r="H23" s="12">
        <v>0</v>
      </c>
      <c r="I23" s="11">
        <v>23225</v>
      </c>
      <c r="J23" s="11">
        <v>9920</v>
      </c>
      <c r="K23" s="11">
        <v>33145</v>
      </c>
    </row>
    <row r="24" spans="1:11" x14ac:dyDescent="0.25">
      <c r="A24" s="13">
        <v>2000</v>
      </c>
      <c r="B24" s="12">
        <v>692</v>
      </c>
      <c r="C24" s="11">
        <v>4811</v>
      </c>
      <c r="D24" s="12">
        <v>171</v>
      </c>
      <c r="E24" s="11">
        <v>5330</v>
      </c>
      <c r="F24" s="12">
        <v>497</v>
      </c>
      <c r="G24" s="12">
        <v>0</v>
      </c>
      <c r="H24" s="12">
        <v>6</v>
      </c>
      <c r="I24" s="11">
        <v>10815</v>
      </c>
      <c r="J24" s="11">
        <v>10650</v>
      </c>
      <c r="K24" s="11">
        <v>21465</v>
      </c>
    </row>
    <row r="25" spans="1:11" x14ac:dyDescent="0.25">
      <c r="A25" s="13">
        <v>2001</v>
      </c>
      <c r="B25" s="12">
        <v>747</v>
      </c>
      <c r="C25" s="11">
        <v>8814</v>
      </c>
      <c r="D25" s="12">
        <v>178</v>
      </c>
      <c r="E25" s="11">
        <v>3523</v>
      </c>
      <c r="F25" s="12">
        <v>347</v>
      </c>
      <c r="G25" s="12">
        <v>0</v>
      </c>
      <c r="H25" s="12">
        <v>0</v>
      </c>
      <c r="I25" s="11">
        <v>12863</v>
      </c>
      <c r="J25" s="11">
        <v>19290</v>
      </c>
      <c r="K25" s="11">
        <v>32153</v>
      </c>
    </row>
    <row r="26" spans="1:11" x14ac:dyDescent="0.25">
      <c r="A26" s="13">
        <v>2002</v>
      </c>
      <c r="B26" s="12">
        <v>787</v>
      </c>
      <c r="C26" s="11">
        <v>8650</v>
      </c>
      <c r="D26" s="12">
        <v>312</v>
      </c>
      <c r="E26" s="11">
        <v>12077</v>
      </c>
      <c r="F26" s="11">
        <v>1080</v>
      </c>
      <c r="G26" s="12">
        <v>0</v>
      </c>
      <c r="H26" s="12">
        <v>0</v>
      </c>
      <c r="I26" s="11">
        <v>22118</v>
      </c>
      <c r="J26" s="11">
        <v>27700</v>
      </c>
      <c r="K26" s="11">
        <v>49818</v>
      </c>
    </row>
    <row r="27" spans="1:11" x14ac:dyDescent="0.25">
      <c r="A27" s="13">
        <v>2003</v>
      </c>
      <c r="B27" s="11">
        <v>1328</v>
      </c>
      <c r="C27" s="11">
        <v>6823</v>
      </c>
      <c r="D27" s="12">
        <v>251</v>
      </c>
      <c r="E27" s="11">
        <v>11377</v>
      </c>
      <c r="F27" s="12">
        <v>550</v>
      </c>
      <c r="G27" s="12">
        <v>0</v>
      </c>
      <c r="H27" s="12">
        <v>0</v>
      </c>
      <c r="I27" s="11">
        <v>19001</v>
      </c>
      <c r="J27" s="11">
        <v>10110</v>
      </c>
      <c r="K27" s="11">
        <v>29111</v>
      </c>
    </row>
    <row r="28" spans="1:11" x14ac:dyDescent="0.25">
      <c r="A28" s="13">
        <v>2004</v>
      </c>
      <c r="B28" s="12">
        <v>756</v>
      </c>
      <c r="C28" s="11">
        <v>10792</v>
      </c>
      <c r="D28" s="12">
        <v>83</v>
      </c>
      <c r="E28" s="11">
        <v>7352</v>
      </c>
      <c r="F28" s="12">
        <v>497</v>
      </c>
      <c r="G28" s="12">
        <v>0</v>
      </c>
      <c r="H28" s="12">
        <v>0</v>
      </c>
      <c r="I28" s="11">
        <v>18724</v>
      </c>
      <c r="J28" s="11">
        <v>14450</v>
      </c>
      <c r="K28" s="11">
        <v>33174</v>
      </c>
    </row>
    <row r="29" spans="1:11" x14ac:dyDescent="0.25">
      <c r="A29" s="13">
        <v>2005</v>
      </c>
      <c r="B29" s="12">
        <v>392</v>
      </c>
      <c r="C29" s="11">
        <v>4639</v>
      </c>
      <c r="D29" s="12">
        <v>121</v>
      </c>
      <c r="E29" s="11">
        <v>2546</v>
      </c>
      <c r="F29" s="12">
        <v>232</v>
      </c>
      <c r="G29" s="12">
        <v>0</v>
      </c>
      <c r="H29" s="12">
        <v>0</v>
      </c>
      <c r="I29" s="11">
        <v>7538</v>
      </c>
      <c r="J29" s="11">
        <v>5220</v>
      </c>
      <c r="K29" s="11">
        <v>12758</v>
      </c>
    </row>
    <row r="30" spans="1:11" x14ac:dyDescent="0.25">
      <c r="A30" s="13">
        <v>2006</v>
      </c>
      <c r="B30" s="12">
        <v>701</v>
      </c>
      <c r="C30" s="11">
        <v>4082</v>
      </c>
      <c r="D30" s="12">
        <v>0</v>
      </c>
      <c r="E30" s="11">
        <v>6161</v>
      </c>
      <c r="F30" s="12">
        <v>110</v>
      </c>
      <c r="G30" s="12">
        <v>0</v>
      </c>
      <c r="H30" s="12">
        <v>0</v>
      </c>
      <c r="I30" s="11">
        <v>10352</v>
      </c>
      <c r="J30" s="11">
        <v>5470</v>
      </c>
      <c r="K30" s="11">
        <v>15822</v>
      </c>
    </row>
    <row r="31" spans="1:11" x14ac:dyDescent="0.25">
      <c r="A31" s="13">
        <v>2007</v>
      </c>
      <c r="B31" s="12">
        <v>293</v>
      </c>
      <c r="C31" s="11">
        <v>2937</v>
      </c>
      <c r="D31" s="12">
        <v>40</v>
      </c>
      <c r="E31" s="11">
        <v>1668</v>
      </c>
      <c r="F31" s="12">
        <v>161</v>
      </c>
      <c r="G31" s="12">
        <v>0</v>
      </c>
      <c r="H31" s="12">
        <v>0</v>
      </c>
      <c r="I31" s="11">
        <v>4807</v>
      </c>
      <c r="J31" s="11">
        <v>3915</v>
      </c>
      <c r="K31" s="11">
        <v>8722</v>
      </c>
    </row>
    <row r="32" spans="1:11" x14ac:dyDescent="0.25">
      <c r="A32" s="13">
        <v>2008</v>
      </c>
      <c r="B32" s="12">
        <v>423</v>
      </c>
      <c r="C32" s="11">
        <v>3878</v>
      </c>
      <c r="D32" s="12">
        <v>0</v>
      </c>
      <c r="E32" s="11">
        <v>3469</v>
      </c>
      <c r="F32" s="12">
        <v>149</v>
      </c>
      <c r="G32" s="12">
        <v>0</v>
      </c>
      <c r="H32" s="12">
        <v>0</v>
      </c>
      <c r="I32" s="11">
        <v>7497</v>
      </c>
      <c r="J32" s="11">
        <v>6870</v>
      </c>
      <c r="K32" s="11">
        <v>14367</v>
      </c>
    </row>
    <row r="33" spans="1:11" x14ac:dyDescent="0.25">
      <c r="A33" s="13">
        <v>2009</v>
      </c>
      <c r="B33" s="12">
        <v>201</v>
      </c>
      <c r="C33" s="11">
        <v>2807</v>
      </c>
      <c r="D33" s="12">
        <v>63</v>
      </c>
      <c r="E33" s="11">
        <v>2037</v>
      </c>
      <c r="F33" s="12">
        <v>180</v>
      </c>
      <c r="G33" s="12">
        <v>0</v>
      </c>
      <c r="H33" s="12">
        <v>0</v>
      </c>
      <c r="I33" s="11">
        <v>5087</v>
      </c>
      <c r="J33" s="11">
        <v>4230</v>
      </c>
      <c r="K33" s="11">
        <v>9317</v>
      </c>
    </row>
    <row r="34" spans="1:11" x14ac:dyDescent="0.25">
      <c r="A34" s="13">
        <v>2010</v>
      </c>
      <c r="B34" s="12">
        <v>324</v>
      </c>
      <c r="C34" s="11">
        <v>6451</v>
      </c>
      <c r="D34" s="12">
        <v>110</v>
      </c>
      <c r="E34" s="11">
        <v>7258</v>
      </c>
      <c r="F34" s="12">
        <v>477</v>
      </c>
      <c r="G34" s="12">
        <v>0</v>
      </c>
      <c r="H34" s="12">
        <v>0</v>
      </c>
      <c r="I34" s="11">
        <v>14297</v>
      </c>
      <c r="J34" s="11">
        <v>7520</v>
      </c>
      <c r="K34" s="11">
        <v>21817</v>
      </c>
    </row>
    <row r="35" spans="1:11" x14ac:dyDescent="0.25">
      <c r="A35" s="13">
        <v>2011</v>
      </c>
      <c r="B35" s="12">
        <v>174</v>
      </c>
      <c r="C35" s="11">
        <v>3722</v>
      </c>
      <c r="D35" s="12">
        <v>251</v>
      </c>
      <c r="E35" s="11">
        <v>1900</v>
      </c>
      <c r="F35" s="12">
        <v>106</v>
      </c>
      <c r="G35" s="12">
        <v>0</v>
      </c>
      <c r="H35" s="12">
        <v>0</v>
      </c>
      <c r="I35" s="11">
        <v>5979</v>
      </c>
      <c r="J35" s="11">
        <v>6050</v>
      </c>
      <c r="K35" s="11">
        <v>12029</v>
      </c>
    </row>
    <row r="36" spans="1:11" x14ac:dyDescent="0.25">
      <c r="A36" s="13">
        <v>2012</v>
      </c>
      <c r="B36" s="12">
        <v>159</v>
      </c>
      <c r="C36" s="11">
        <v>2071</v>
      </c>
      <c r="D36" s="12">
        <v>0</v>
      </c>
      <c r="E36" s="12">
        <v>929</v>
      </c>
      <c r="F36" s="12">
        <v>51</v>
      </c>
      <c r="G36" s="12">
        <v>0</v>
      </c>
      <c r="H36" s="12">
        <v>0</v>
      </c>
      <c r="I36" s="11">
        <v>3051</v>
      </c>
      <c r="J36" s="11">
        <v>5480</v>
      </c>
      <c r="K36" s="11">
        <v>8531</v>
      </c>
    </row>
    <row r="37" spans="1:11" x14ac:dyDescent="0.25">
      <c r="A37" s="13">
        <v>2013</v>
      </c>
      <c r="B37" s="12">
        <v>374</v>
      </c>
      <c r="C37" s="11">
        <v>7521</v>
      </c>
      <c r="D37" s="12">
        <v>369</v>
      </c>
      <c r="E37" s="11">
        <v>6289</v>
      </c>
      <c r="F37" s="12">
        <v>609</v>
      </c>
      <c r="G37" s="12">
        <v>0</v>
      </c>
      <c r="H37" s="12">
        <v>0</v>
      </c>
      <c r="I37" s="11">
        <v>14788</v>
      </c>
      <c r="J37" s="11">
        <v>6280</v>
      </c>
      <c r="K37" s="11">
        <v>21068</v>
      </c>
    </row>
    <row r="38" spans="1:11" x14ac:dyDescent="0.25">
      <c r="A38" s="13">
        <v>2014</v>
      </c>
      <c r="B38" s="12">
        <v>287</v>
      </c>
      <c r="C38" s="11">
        <v>4301</v>
      </c>
      <c r="D38" s="12">
        <v>0</v>
      </c>
      <c r="E38" s="11">
        <v>6241</v>
      </c>
      <c r="F38" s="12">
        <v>626</v>
      </c>
      <c r="G38" s="12">
        <v>0</v>
      </c>
      <c r="H38" s="12">
        <v>0</v>
      </c>
      <c r="I38" s="11">
        <v>11168</v>
      </c>
      <c r="J38" s="11">
        <v>15480</v>
      </c>
      <c r="K38" s="11">
        <v>26648</v>
      </c>
    </row>
    <row r="39" spans="1:11" x14ac:dyDescent="0.25">
      <c r="A39" s="13">
        <v>2015</v>
      </c>
      <c r="B39" s="12">
        <v>306</v>
      </c>
      <c r="C39" s="11">
        <v>3543</v>
      </c>
      <c r="D39" s="12">
        <v>120</v>
      </c>
      <c r="E39" s="11">
        <v>1869</v>
      </c>
      <c r="F39" s="12">
        <v>177</v>
      </c>
      <c r="G39" s="12">
        <v>0</v>
      </c>
      <c r="H39" s="12">
        <v>0</v>
      </c>
      <c r="I39" s="11">
        <v>5709</v>
      </c>
      <c r="J39" s="11">
        <v>9940</v>
      </c>
      <c r="K39" s="11">
        <v>15649</v>
      </c>
    </row>
    <row r="40" spans="1:11" ht="15.75" thickBot="1" x14ac:dyDescent="0.3">
      <c r="A40" s="14">
        <v>2016</v>
      </c>
      <c r="B40" s="15">
        <v>173</v>
      </c>
      <c r="C40" s="15">
        <v>919</v>
      </c>
      <c r="D40" s="15">
        <v>11</v>
      </c>
      <c r="E40" s="16">
        <v>2198</v>
      </c>
      <c r="F40" s="15">
        <v>87</v>
      </c>
      <c r="G40" s="15">
        <v>0</v>
      </c>
      <c r="H40" s="15">
        <v>0</v>
      </c>
      <c r="I40" s="16">
        <v>3215</v>
      </c>
      <c r="J40" s="16">
        <v>6733</v>
      </c>
      <c r="K40" s="16">
        <v>9948</v>
      </c>
    </row>
    <row r="41" spans="1:11" ht="15.75" thickBot="1" x14ac:dyDescent="0.3">
      <c r="A41" s="14" t="s">
        <v>10</v>
      </c>
      <c r="B41" s="15"/>
      <c r="C41" s="16">
        <f>AVERAGE(C3:C40)</f>
        <v>8542.8918918918916</v>
      </c>
      <c r="D41" s="16">
        <f t="shared" ref="D41:K41" si="0">AVERAGE(D3:D40)</f>
        <v>188.18918918918919</v>
      </c>
      <c r="E41" s="16">
        <f t="shared" si="0"/>
        <v>6942.594594594595</v>
      </c>
      <c r="F41" s="16">
        <f t="shared" si="0"/>
        <v>285.97297297297297</v>
      </c>
      <c r="G41" s="16">
        <f t="shared" si="0"/>
        <v>0.27027027027027029</v>
      </c>
      <c r="H41" s="16">
        <f t="shared" si="0"/>
        <v>0.64864864864864868</v>
      </c>
      <c r="I41" s="16">
        <f t="shared" si="0"/>
        <v>15960.594594594595</v>
      </c>
      <c r="J41" s="16">
        <f t="shared" si="0"/>
        <v>8550.3157894736851</v>
      </c>
      <c r="K41" s="16">
        <f t="shared" si="0"/>
        <v>24665.64864864865</v>
      </c>
    </row>
  </sheetData>
  <mergeCells count="3">
    <mergeCell ref="A1:A2"/>
    <mergeCell ref="B1:B2"/>
    <mergeCell ref="C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39" sqref="F39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17"/>
      <c r="B2" s="19" t="s">
        <v>16</v>
      </c>
      <c r="C2" s="20"/>
      <c r="D2" s="20"/>
      <c r="E2" s="20"/>
      <c r="F2" s="77" t="s">
        <v>2</v>
      </c>
      <c r="G2" s="77"/>
      <c r="H2" s="77"/>
      <c r="I2" s="77"/>
      <c r="J2" s="20"/>
      <c r="K2" s="20"/>
    </row>
    <row r="3" spans="1:11" x14ac:dyDescent="0.25">
      <c r="B3" s="23" t="s">
        <v>17</v>
      </c>
      <c r="E3" s="23" t="s">
        <v>18</v>
      </c>
      <c r="G3" s="23" t="s">
        <v>19</v>
      </c>
      <c r="H3" s="23" t="s">
        <v>20</v>
      </c>
      <c r="I3" s="23"/>
      <c r="K3" s="23" t="s">
        <v>22</v>
      </c>
    </row>
    <row r="4" spans="1:11" ht="15.75" thickBot="1" x14ac:dyDescent="0.3">
      <c r="A4" s="24" t="s">
        <v>0</v>
      </c>
      <c r="B4" s="25" t="s">
        <v>23</v>
      </c>
      <c r="C4" s="25" t="s">
        <v>3</v>
      </c>
      <c r="D4" s="25" t="s">
        <v>24</v>
      </c>
      <c r="E4" s="25" t="s">
        <v>25</v>
      </c>
      <c r="F4" s="25" t="s">
        <v>6</v>
      </c>
      <c r="G4" s="25" t="s">
        <v>26</v>
      </c>
      <c r="H4" s="25" t="s">
        <v>27</v>
      </c>
      <c r="I4" s="25"/>
      <c r="J4" s="25" t="s">
        <v>29</v>
      </c>
      <c r="K4" s="25" t="s">
        <v>30</v>
      </c>
    </row>
    <row r="5" spans="1:11" x14ac:dyDescent="0.25">
      <c r="A5" s="21">
        <v>1989</v>
      </c>
      <c r="B5" s="26">
        <v>58</v>
      </c>
      <c r="C5" s="27">
        <v>10583</v>
      </c>
      <c r="D5" s="28">
        <v>0</v>
      </c>
      <c r="E5" s="27">
        <v>1665</v>
      </c>
      <c r="F5" s="28">
        <v>0</v>
      </c>
      <c r="G5" s="26">
        <v>0</v>
      </c>
      <c r="H5" s="29">
        <v>0</v>
      </c>
      <c r="I5" s="30">
        <v>12247</v>
      </c>
      <c r="J5" s="30">
        <v>9320</v>
      </c>
      <c r="K5" s="27">
        <v>21567</v>
      </c>
    </row>
    <row r="6" spans="1:11" x14ac:dyDescent="0.25">
      <c r="A6" s="21">
        <v>1990</v>
      </c>
      <c r="B6" s="26">
        <v>471</v>
      </c>
      <c r="C6" s="27">
        <v>15007</v>
      </c>
      <c r="D6" s="28">
        <v>184</v>
      </c>
      <c r="E6" s="27">
        <v>7351</v>
      </c>
      <c r="F6" s="28">
        <v>369</v>
      </c>
      <c r="G6" s="26">
        <v>0</v>
      </c>
      <c r="H6" s="29">
        <v>0</v>
      </c>
      <c r="I6" s="30">
        <v>22911</v>
      </c>
      <c r="J6" s="30">
        <v>13715</v>
      </c>
      <c r="K6" s="27">
        <v>36626</v>
      </c>
    </row>
    <row r="7" spans="1:11" x14ac:dyDescent="0.25">
      <c r="A7" s="21">
        <v>1991</v>
      </c>
      <c r="B7" s="31">
        <v>1025</v>
      </c>
      <c r="C7" s="27">
        <v>6449</v>
      </c>
      <c r="D7" s="28">
        <v>285</v>
      </c>
      <c r="E7" s="27">
        <v>16640</v>
      </c>
      <c r="F7" s="28">
        <v>84</v>
      </c>
      <c r="G7" s="26">
        <v>0</v>
      </c>
      <c r="H7" s="29">
        <v>0</v>
      </c>
      <c r="I7" s="30">
        <v>23457</v>
      </c>
      <c r="J7" s="30">
        <v>14311</v>
      </c>
      <c r="K7" s="27">
        <v>37768</v>
      </c>
    </row>
    <row r="8" spans="1:11" x14ac:dyDescent="0.25">
      <c r="A8" s="21">
        <v>1992</v>
      </c>
      <c r="B8" s="26">
        <v>701</v>
      </c>
      <c r="C8" s="27">
        <v>15318</v>
      </c>
      <c r="D8" s="28">
        <v>508</v>
      </c>
      <c r="E8" s="27">
        <v>14679</v>
      </c>
      <c r="F8" s="28">
        <v>189</v>
      </c>
      <c r="G8" s="26">
        <v>0</v>
      </c>
      <c r="H8" s="29">
        <v>0</v>
      </c>
      <c r="I8" s="30">
        <v>30695</v>
      </c>
      <c r="J8" s="30">
        <v>18991</v>
      </c>
      <c r="K8" s="27">
        <v>49686</v>
      </c>
    </row>
    <row r="9" spans="1:11" x14ac:dyDescent="0.25">
      <c r="A9" s="21">
        <v>1993</v>
      </c>
      <c r="B9" s="31">
        <v>1498</v>
      </c>
      <c r="C9" s="27">
        <v>19308</v>
      </c>
      <c r="D9" s="28">
        <v>166</v>
      </c>
      <c r="E9" s="27">
        <v>14282</v>
      </c>
      <c r="F9" s="28">
        <v>180</v>
      </c>
      <c r="G9" s="26">
        <v>0</v>
      </c>
      <c r="H9" s="29">
        <v>0</v>
      </c>
      <c r="I9" s="30">
        <v>33936</v>
      </c>
      <c r="J9" s="30">
        <v>19450</v>
      </c>
      <c r="K9" s="27">
        <v>53386</v>
      </c>
    </row>
    <row r="10" spans="1:11" x14ac:dyDescent="0.25">
      <c r="A10" s="21">
        <v>1994</v>
      </c>
      <c r="B10" s="31">
        <v>2644</v>
      </c>
      <c r="C10" s="27">
        <v>27339</v>
      </c>
      <c r="D10" s="27">
        <v>1381</v>
      </c>
      <c r="E10" s="27">
        <v>27909</v>
      </c>
      <c r="F10" s="28">
        <v>810</v>
      </c>
      <c r="G10" s="26">
        <v>10</v>
      </c>
      <c r="H10" s="29">
        <v>0</v>
      </c>
      <c r="I10" s="30">
        <v>57449</v>
      </c>
      <c r="J10" s="30">
        <v>19760</v>
      </c>
      <c r="K10" s="27">
        <v>77209</v>
      </c>
    </row>
    <row r="11" spans="1:11" x14ac:dyDescent="0.25">
      <c r="A11" s="21">
        <v>1995</v>
      </c>
      <c r="B11" s="31">
        <v>1383</v>
      </c>
      <c r="C11" s="27">
        <v>8766</v>
      </c>
      <c r="D11" s="28">
        <v>25</v>
      </c>
      <c r="E11" s="27">
        <v>14869</v>
      </c>
      <c r="F11" s="28">
        <v>210</v>
      </c>
      <c r="G11" s="26">
        <v>0</v>
      </c>
      <c r="H11" s="29">
        <v>0</v>
      </c>
      <c r="I11" s="30">
        <v>23870</v>
      </c>
      <c r="J11" s="30">
        <v>6138</v>
      </c>
      <c r="K11" s="27">
        <v>30008</v>
      </c>
    </row>
    <row r="12" spans="1:11" x14ac:dyDescent="0.25">
      <c r="A12" s="21">
        <v>1996</v>
      </c>
      <c r="B12" s="26">
        <v>601</v>
      </c>
      <c r="C12" s="27">
        <v>10529</v>
      </c>
      <c r="D12" s="28">
        <v>234</v>
      </c>
      <c r="E12" s="27">
        <v>6434</v>
      </c>
      <c r="F12" s="28">
        <v>406</v>
      </c>
      <c r="G12" s="26">
        <v>0</v>
      </c>
      <c r="H12" s="29">
        <v>0</v>
      </c>
      <c r="I12" s="30">
        <v>17604</v>
      </c>
      <c r="J12" s="30">
        <v>7509</v>
      </c>
      <c r="K12" s="27">
        <v>25113</v>
      </c>
    </row>
    <row r="13" spans="1:11" x14ac:dyDescent="0.25">
      <c r="A13" s="21">
        <v>1997</v>
      </c>
      <c r="B13" s="26">
        <v>312</v>
      </c>
      <c r="C13" s="27">
        <v>2453</v>
      </c>
      <c r="D13" s="28">
        <v>231</v>
      </c>
      <c r="E13" s="27">
        <v>2254</v>
      </c>
      <c r="F13" s="28">
        <v>278</v>
      </c>
      <c r="G13" s="26">
        <v>0</v>
      </c>
      <c r="H13" s="29">
        <v>18</v>
      </c>
      <c r="I13" s="30">
        <v>5234</v>
      </c>
      <c r="J13" s="30">
        <v>12474</v>
      </c>
      <c r="K13" s="27">
        <v>17708</v>
      </c>
    </row>
    <row r="14" spans="1:11" x14ac:dyDescent="0.25">
      <c r="A14" s="21">
        <v>1998</v>
      </c>
      <c r="B14" s="26">
        <v>613</v>
      </c>
      <c r="C14" s="27">
        <v>10424</v>
      </c>
      <c r="D14" s="28">
        <v>395</v>
      </c>
      <c r="E14" s="27">
        <v>5223</v>
      </c>
      <c r="F14" s="28">
        <v>293</v>
      </c>
      <c r="G14" s="26">
        <v>0</v>
      </c>
      <c r="H14" s="29">
        <v>0</v>
      </c>
      <c r="I14" s="30">
        <v>16335</v>
      </c>
      <c r="J14" s="30">
        <v>8443</v>
      </c>
      <c r="K14" s="27">
        <v>24778</v>
      </c>
    </row>
    <row r="15" spans="1:11" x14ac:dyDescent="0.25">
      <c r="A15" s="21">
        <v>1999</v>
      </c>
      <c r="B15" s="26">
        <v>948</v>
      </c>
      <c r="C15" s="27">
        <v>12876</v>
      </c>
      <c r="D15" s="28">
        <v>200</v>
      </c>
      <c r="E15" s="27">
        <v>9572</v>
      </c>
      <c r="F15" s="28">
        <v>578</v>
      </c>
      <c r="G15" s="26">
        <v>0</v>
      </c>
      <c r="H15" s="29">
        <v>0</v>
      </c>
      <c r="I15" s="30">
        <v>23225</v>
      </c>
      <c r="J15" s="30">
        <v>12313</v>
      </c>
      <c r="K15" s="27">
        <v>35538</v>
      </c>
    </row>
    <row r="16" spans="1:11" x14ac:dyDescent="0.25">
      <c r="A16" s="21">
        <v>2000</v>
      </c>
      <c r="B16" s="26">
        <v>692</v>
      </c>
      <c r="C16" s="27">
        <v>4811</v>
      </c>
      <c r="D16" s="28">
        <v>171</v>
      </c>
      <c r="E16" s="27">
        <v>5330</v>
      </c>
      <c r="F16" s="28">
        <v>497</v>
      </c>
      <c r="G16" s="26">
        <v>0</v>
      </c>
      <c r="H16" s="29">
        <v>6</v>
      </c>
      <c r="I16" s="30">
        <v>10815</v>
      </c>
      <c r="J16" s="30">
        <v>13219</v>
      </c>
      <c r="K16" s="27">
        <v>24034</v>
      </c>
    </row>
    <row r="17" spans="1:11" x14ac:dyDescent="0.25">
      <c r="A17" s="21">
        <v>2001</v>
      </c>
      <c r="B17" s="26">
        <v>747</v>
      </c>
      <c r="C17" s="27">
        <v>8814</v>
      </c>
      <c r="D17" s="28">
        <v>178</v>
      </c>
      <c r="E17" s="27">
        <v>3523</v>
      </c>
      <c r="F17" s="28">
        <v>347</v>
      </c>
      <c r="G17" s="26">
        <v>0</v>
      </c>
      <c r="H17" s="29">
        <v>0</v>
      </c>
      <c r="I17" s="30">
        <v>12863</v>
      </c>
      <c r="J17" s="30">
        <v>23943</v>
      </c>
      <c r="K17" s="27">
        <v>36806</v>
      </c>
    </row>
    <row r="18" spans="1:11" x14ac:dyDescent="0.25">
      <c r="A18" s="21">
        <v>2002</v>
      </c>
      <c r="B18" s="26">
        <v>787</v>
      </c>
      <c r="C18" s="27">
        <v>8650</v>
      </c>
      <c r="D18" s="28">
        <v>312</v>
      </c>
      <c r="E18" s="27">
        <v>12077</v>
      </c>
      <c r="F18" s="27">
        <v>1080</v>
      </c>
      <c r="G18" s="26">
        <v>0</v>
      </c>
      <c r="H18" s="29">
        <v>0</v>
      </c>
      <c r="I18" s="30">
        <v>22118</v>
      </c>
      <c r="J18" s="30">
        <v>34382</v>
      </c>
      <c r="K18" s="27">
        <v>56500</v>
      </c>
    </row>
    <row r="19" spans="1:11" x14ac:dyDescent="0.25">
      <c r="A19" s="21">
        <v>2003</v>
      </c>
      <c r="B19" s="31">
        <v>1328</v>
      </c>
      <c r="C19" s="27">
        <v>6823</v>
      </c>
      <c r="D19" s="28">
        <v>251</v>
      </c>
      <c r="E19" s="27">
        <v>11377</v>
      </c>
      <c r="F19" s="28">
        <v>550</v>
      </c>
      <c r="G19" s="26">
        <v>0</v>
      </c>
      <c r="H19" s="29">
        <v>0</v>
      </c>
      <c r="I19" s="30">
        <v>19001</v>
      </c>
      <c r="J19" s="30">
        <v>12549</v>
      </c>
      <c r="K19" s="27">
        <v>31550</v>
      </c>
    </row>
    <row r="20" spans="1:11" x14ac:dyDescent="0.25">
      <c r="A20" s="21">
        <v>2004</v>
      </c>
      <c r="B20" s="26">
        <v>756</v>
      </c>
      <c r="C20" s="27">
        <v>10792</v>
      </c>
      <c r="D20" s="28">
        <v>83</v>
      </c>
      <c r="E20" s="27">
        <v>7352</v>
      </c>
      <c r="F20" s="28">
        <v>497</v>
      </c>
      <c r="G20" s="26">
        <v>0</v>
      </c>
      <c r="H20" s="29">
        <v>0</v>
      </c>
      <c r="I20" s="30">
        <v>18724</v>
      </c>
      <c r="J20" s="30">
        <v>17936</v>
      </c>
      <c r="K20" s="27">
        <v>36660</v>
      </c>
    </row>
    <row r="21" spans="1:11" x14ac:dyDescent="0.25">
      <c r="A21" s="21">
        <v>2005</v>
      </c>
      <c r="B21" s="26">
        <v>392</v>
      </c>
      <c r="C21" s="27">
        <v>4639</v>
      </c>
      <c r="D21" s="28">
        <v>121</v>
      </c>
      <c r="E21" s="27">
        <v>2546</v>
      </c>
      <c r="F21" s="28">
        <v>232</v>
      </c>
      <c r="G21" s="26">
        <v>0</v>
      </c>
      <c r="H21" s="29">
        <v>0</v>
      </c>
      <c r="I21" s="30">
        <v>7538</v>
      </c>
      <c r="J21" s="30">
        <v>6479</v>
      </c>
      <c r="K21" s="27">
        <v>14017</v>
      </c>
    </row>
    <row r="22" spans="1:11" x14ac:dyDescent="0.25">
      <c r="A22" s="21">
        <v>2006</v>
      </c>
      <c r="B22" s="26">
        <v>701</v>
      </c>
      <c r="C22" s="27">
        <v>4082</v>
      </c>
      <c r="D22" s="28">
        <v>0</v>
      </c>
      <c r="E22" s="27">
        <v>6161</v>
      </c>
      <c r="F22" s="28">
        <v>110</v>
      </c>
      <c r="G22" s="26">
        <v>0</v>
      </c>
      <c r="H22" s="29">
        <v>0</v>
      </c>
      <c r="I22" s="30">
        <v>10352</v>
      </c>
      <c r="J22" s="30">
        <v>6789</v>
      </c>
      <c r="K22" s="27">
        <v>17141</v>
      </c>
    </row>
    <row r="23" spans="1:11" x14ac:dyDescent="0.25">
      <c r="A23" s="21">
        <v>2007</v>
      </c>
      <c r="B23" s="26">
        <v>293</v>
      </c>
      <c r="C23" s="27">
        <v>2937</v>
      </c>
      <c r="D23" s="28">
        <v>40</v>
      </c>
      <c r="E23" s="27">
        <v>1668</v>
      </c>
      <c r="F23" s="28">
        <v>161</v>
      </c>
      <c r="G23" s="26">
        <v>0</v>
      </c>
      <c r="H23" s="29">
        <v>0</v>
      </c>
      <c r="I23" s="30">
        <v>4807</v>
      </c>
      <c r="J23" s="30">
        <v>4859</v>
      </c>
      <c r="K23" s="27">
        <v>9666</v>
      </c>
    </row>
    <row r="24" spans="1:11" x14ac:dyDescent="0.25">
      <c r="A24" s="21">
        <v>2008</v>
      </c>
      <c r="B24" s="26">
        <v>423</v>
      </c>
      <c r="C24" s="27">
        <v>3878</v>
      </c>
      <c r="D24" s="28">
        <v>0</v>
      </c>
      <c r="E24" s="27">
        <v>3469</v>
      </c>
      <c r="F24" s="28">
        <v>149</v>
      </c>
      <c r="G24" s="26">
        <v>0</v>
      </c>
      <c r="H24" s="29">
        <v>0</v>
      </c>
      <c r="I24" s="30">
        <v>7497</v>
      </c>
      <c r="J24" s="30">
        <v>8527</v>
      </c>
      <c r="K24" s="27">
        <v>16024</v>
      </c>
    </row>
    <row r="25" spans="1:11" x14ac:dyDescent="0.25">
      <c r="A25" s="21">
        <v>2009</v>
      </c>
      <c r="B25" s="26">
        <v>201</v>
      </c>
      <c r="C25" s="27">
        <v>2807</v>
      </c>
      <c r="D25" s="28">
        <v>63</v>
      </c>
      <c r="E25" s="27">
        <v>2037</v>
      </c>
      <c r="F25" s="28">
        <v>180</v>
      </c>
      <c r="G25" s="26">
        <v>0</v>
      </c>
      <c r="H25" s="29">
        <v>0</v>
      </c>
      <c r="I25" s="30">
        <v>5087</v>
      </c>
      <c r="J25" s="30">
        <v>5250</v>
      </c>
      <c r="K25" s="27">
        <v>10337</v>
      </c>
    </row>
    <row r="26" spans="1:11" x14ac:dyDescent="0.25">
      <c r="A26" s="21">
        <v>2010</v>
      </c>
      <c r="B26" s="26">
        <v>324</v>
      </c>
      <c r="C26" s="27">
        <v>6451</v>
      </c>
      <c r="D26" s="28">
        <v>110</v>
      </c>
      <c r="E26" s="27">
        <v>7258</v>
      </c>
      <c r="F26" s="28">
        <v>477</v>
      </c>
      <c r="G26" s="26">
        <v>0</v>
      </c>
      <c r="H26" s="29">
        <v>0</v>
      </c>
      <c r="I26" s="30">
        <v>14297</v>
      </c>
      <c r="J26" s="30">
        <v>9334</v>
      </c>
      <c r="K26" s="27">
        <v>23631</v>
      </c>
    </row>
    <row r="27" spans="1:11" x14ac:dyDescent="0.25">
      <c r="A27" s="21">
        <v>2011</v>
      </c>
      <c r="B27" s="26">
        <v>174</v>
      </c>
      <c r="C27" s="27">
        <v>3722</v>
      </c>
      <c r="D27" s="28">
        <v>251</v>
      </c>
      <c r="E27" s="27">
        <v>1900</v>
      </c>
      <c r="F27" s="28">
        <v>106</v>
      </c>
      <c r="G27" s="26">
        <v>0</v>
      </c>
      <c r="H27" s="29">
        <v>0</v>
      </c>
      <c r="I27" s="30">
        <v>5979</v>
      </c>
      <c r="J27" s="30">
        <v>7509</v>
      </c>
      <c r="K27" s="27">
        <v>13488</v>
      </c>
    </row>
    <row r="28" spans="1:11" x14ac:dyDescent="0.25">
      <c r="A28" s="21">
        <v>2012</v>
      </c>
      <c r="B28" s="26">
        <v>159</v>
      </c>
      <c r="C28" s="27">
        <v>2071</v>
      </c>
      <c r="D28" s="28">
        <v>0</v>
      </c>
      <c r="E28" s="28">
        <v>929</v>
      </c>
      <c r="F28" s="28">
        <v>51</v>
      </c>
      <c r="G28" s="26">
        <v>0</v>
      </c>
      <c r="H28" s="29">
        <v>0</v>
      </c>
      <c r="I28" s="30">
        <v>3051</v>
      </c>
      <c r="J28" s="30">
        <v>6802</v>
      </c>
      <c r="K28" s="27">
        <v>9853</v>
      </c>
    </row>
    <row r="29" spans="1:11" x14ac:dyDescent="0.25">
      <c r="A29" s="21">
        <v>2013</v>
      </c>
      <c r="B29" s="26">
        <v>787</v>
      </c>
      <c r="C29" s="27">
        <v>7521</v>
      </c>
      <c r="D29" s="28">
        <v>369</v>
      </c>
      <c r="E29" s="27">
        <v>6289</v>
      </c>
      <c r="F29" s="28">
        <v>609</v>
      </c>
      <c r="G29" s="26">
        <v>0</v>
      </c>
      <c r="H29" s="29">
        <v>0</v>
      </c>
      <c r="I29" s="30">
        <v>14788</v>
      </c>
      <c r="J29" s="30">
        <v>7795</v>
      </c>
      <c r="K29" s="27">
        <v>22583</v>
      </c>
    </row>
    <row r="30" spans="1:11" x14ac:dyDescent="0.25">
      <c r="A30" s="21">
        <v>2014</v>
      </c>
      <c r="B30" s="31">
        <v>1328</v>
      </c>
      <c r="C30" s="27">
        <v>4301</v>
      </c>
      <c r="D30" s="28">
        <v>0</v>
      </c>
      <c r="E30" s="27">
        <v>6241</v>
      </c>
      <c r="F30" s="28">
        <v>626</v>
      </c>
      <c r="G30" s="26">
        <v>0</v>
      </c>
      <c r="H30" s="29">
        <v>0</v>
      </c>
      <c r="I30" s="30">
        <v>11168</v>
      </c>
      <c r="J30" s="30">
        <v>19214</v>
      </c>
      <c r="K30" s="27">
        <v>30382</v>
      </c>
    </row>
    <row r="31" spans="1:11" x14ac:dyDescent="0.25">
      <c r="A31" s="21">
        <v>2015</v>
      </c>
      <c r="B31" s="26">
        <v>756</v>
      </c>
      <c r="C31" s="27">
        <v>3543</v>
      </c>
      <c r="D31" s="28">
        <v>120</v>
      </c>
      <c r="E31" s="27">
        <v>1869</v>
      </c>
      <c r="F31" s="28">
        <v>177</v>
      </c>
      <c r="G31" s="26">
        <v>0</v>
      </c>
      <c r="H31" s="29">
        <v>0</v>
      </c>
      <c r="I31" s="30">
        <v>5709</v>
      </c>
      <c r="J31" s="30">
        <v>12338</v>
      </c>
      <c r="K31" s="27">
        <v>18047</v>
      </c>
    </row>
    <row r="32" spans="1:11" ht="15.75" thickBot="1" x14ac:dyDescent="0.3">
      <c r="A32" s="21">
        <v>2016</v>
      </c>
      <c r="B32" s="26">
        <v>392</v>
      </c>
      <c r="C32" s="28">
        <v>919</v>
      </c>
      <c r="D32" s="28">
        <v>11</v>
      </c>
      <c r="E32" s="27">
        <v>2198</v>
      </c>
      <c r="F32" s="28">
        <v>87</v>
      </c>
      <c r="G32" s="26">
        <v>0</v>
      </c>
      <c r="H32" s="29">
        <v>0</v>
      </c>
      <c r="I32" s="30">
        <v>3215</v>
      </c>
      <c r="J32" s="30">
        <v>8357</v>
      </c>
      <c r="K32" s="27">
        <v>11572</v>
      </c>
    </row>
    <row r="33" spans="1:11" ht="15.75" thickBot="1" x14ac:dyDescent="0.3">
      <c r="A33" s="77" t="s">
        <v>10</v>
      </c>
      <c r="B33" s="77"/>
      <c r="C33" s="32">
        <f>AVERAGE(C5:C32)</f>
        <v>8064.75</v>
      </c>
      <c r="D33" s="32">
        <f t="shared" ref="D33:K33" si="0">AVERAGE(D5:D32)</f>
        <v>203.17857142857142</v>
      </c>
      <c r="E33" s="32">
        <f t="shared" si="0"/>
        <v>7253.6428571428569</v>
      </c>
      <c r="F33" s="32">
        <f t="shared" si="0"/>
        <v>333.32142857142856</v>
      </c>
      <c r="G33" s="32">
        <f t="shared" si="0"/>
        <v>0.35714285714285715</v>
      </c>
      <c r="H33" s="32">
        <f t="shared" si="0"/>
        <v>0.8571428571428571</v>
      </c>
      <c r="I33" s="32">
        <f t="shared" si="0"/>
        <v>15856.142857142857</v>
      </c>
      <c r="J33" s="32">
        <f t="shared" si="0"/>
        <v>12418.071428571429</v>
      </c>
      <c r="K33" s="32">
        <f t="shared" si="0"/>
        <v>28274.214285714286</v>
      </c>
    </row>
  </sheetData>
  <mergeCells count="2">
    <mergeCell ref="A33:B33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44" sqref="C44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18" t="s">
        <v>31</v>
      </c>
      <c r="B2" s="82" t="s">
        <v>16</v>
      </c>
      <c r="C2" s="82"/>
      <c r="D2" s="22"/>
      <c r="E2" s="22"/>
      <c r="F2" s="22"/>
      <c r="G2" s="79" t="s">
        <v>2</v>
      </c>
      <c r="H2" s="79"/>
      <c r="I2" s="79"/>
      <c r="J2" s="34"/>
      <c r="K2" s="22"/>
    </row>
    <row r="3" spans="1:11" x14ac:dyDescent="0.25">
      <c r="B3" s="83" t="s">
        <v>17</v>
      </c>
      <c r="C3" s="83"/>
      <c r="F3" s="33" t="s">
        <v>32</v>
      </c>
      <c r="H3" s="33" t="s">
        <v>33</v>
      </c>
      <c r="I3" s="33" t="s">
        <v>21</v>
      </c>
      <c r="J3" s="33"/>
      <c r="K3" s="33" t="s">
        <v>21</v>
      </c>
    </row>
    <row r="4" spans="1:11" ht="15.75" thickBot="1" x14ac:dyDescent="0.3">
      <c r="A4" s="35" t="s">
        <v>0</v>
      </c>
      <c r="B4" s="84" t="s">
        <v>34</v>
      </c>
      <c r="C4" s="84"/>
      <c r="D4" s="35" t="s">
        <v>3</v>
      </c>
      <c r="E4" s="35" t="s">
        <v>4</v>
      </c>
      <c r="F4" s="35" t="s">
        <v>25</v>
      </c>
      <c r="G4" s="36" t="s">
        <v>6</v>
      </c>
      <c r="H4" s="35" t="s">
        <v>3</v>
      </c>
      <c r="I4" s="35" t="s">
        <v>28</v>
      </c>
      <c r="J4" s="35"/>
      <c r="K4" s="35" t="s">
        <v>35</v>
      </c>
    </row>
    <row r="5" spans="1:11" x14ac:dyDescent="0.25">
      <c r="A5" s="33">
        <v>1982</v>
      </c>
      <c r="B5" s="81">
        <v>38</v>
      </c>
      <c r="C5" s="81"/>
      <c r="D5" s="38">
        <v>1927</v>
      </c>
      <c r="E5" s="39">
        <v>106</v>
      </c>
      <c r="F5" s="37">
        <v>0</v>
      </c>
      <c r="G5" s="40">
        <v>0</v>
      </c>
      <c r="H5" s="41">
        <v>0</v>
      </c>
      <c r="I5" s="38">
        <v>2033</v>
      </c>
      <c r="J5" s="38">
        <v>2655</v>
      </c>
      <c r="K5" s="42">
        <v>4688</v>
      </c>
    </row>
    <row r="6" spans="1:11" x14ac:dyDescent="0.25">
      <c r="A6" s="33">
        <v>1983</v>
      </c>
      <c r="B6" s="80">
        <v>93</v>
      </c>
      <c r="C6" s="80"/>
      <c r="D6" s="38">
        <v>3344</v>
      </c>
      <c r="E6" s="39">
        <v>912</v>
      </c>
      <c r="F6" s="37">
        <v>0</v>
      </c>
      <c r="G6" s="40">
        <v>0</v>
      </c>
      <c r="H6" s="41">
        <v>0</v>
      </c>
      <c r="I6" s="38">
        <v>4256</v>
      </c>
      <c r="J6" s="38">
        <v>1931</v>
      </c>
      <c r="K6" s="42">
        <v>6187</v>
      </c>
    </row>
    <row r="7" spans="1:11" x14ac:dyDescent="0.25">
      <c r="A7" s="33">
        <v>1984</v>
      </c>
      <c r="B7" s="80" t="s">
        <v>15</v>
      </c>
      <c r="C7" s="80"/>
      <c r="D7" s="33" t="s">
        <v>15</v>
      </c>
      <c r="E7" s="39" t="s">
        <v>15</v>
      </c>
      <c r="F7" s="37" t="s">
        <v>15</v>
      </c>
      <c r="G7" s="40" t="s">
        <v>15</v>
      </c>
      <c r="H7" s="41" t="s">
        <v>15</v>
      </c>
      <c r="I7" s="33" t="s">
        <v>15</v>
      </c>
      <c r="J7" s="33" t="s">
        <v>15</v>
      </c>
      <c r="K7" s="33" t="s">
        <v>15</v>
      </c>
    </row>
    <row r="8" spans="1:11" x14ac:dyDescent="0.25">
      <c r="A8" s="33">
        <v>1985</v>
      </c>
      <c r="B8" s="80">
        <v>49</v>
      </c>
      <c r="C8" s="80"/>
      <c r="D8" s="38">
        <v>2482</v>
      </c>
      <c r="E8" s="39">
        <v>0</v>
      </c>
      <c r="F8" s="37">
        <v>0</v>
      </c>
      <c r="G8" s="40">
        <v>0</v>
      </c>
      <c r="H8" s="41">
        <v>0</v>
      </c>
      <c r="I8" s="38">
        <v>2482</v>
      </c>
      <c r="J8" s="38">
        <v>2324</v>
      </c>
      <c r="K8" s="42">
        <v>4806</v>
      </c>
    </row>
    <row r="9" spans="1:11" x14ac:dyDescent="0.25">
      <c r="A9" s="33">
        <v>1986</v>
      </c>
      <c r="B9" s="80">
        <v>87</v>
      </c>
      <c r="C9" s="80"/>
      <c r="D9" s="38">
        <v>2483</v>
      </c>
      <c r="E9" s="39">
        <v>63</v>
      </c>
      <c r="F9" s="37">
        <v>0</v>
      </c>
      <c r="G9" s="40">
        <v>0</v>
      </c>
      <c r="H9" s="41">
        <v>0</v>
      </c>
      <c r="I9" s="38">
        <v>2546</v>
      </c>
      <c r="J9" s="38">
        <v>1552</v>
      </c>
      <c r="K9" s="42">
        <v>4098</v>
      </c>
    </row>
    <row r="10" spans="1:11" x14ac:dyDescent="0.25">
      <c r="A10" s="33">
        <v>1987</v>
      </c>
      <c r="B10" s="80">
        <v>71</v>
      </c>
      <c r="C10" s="80"/>
      <c r="D10" s="38">
        <v>1458</v>
      </c>
      <c r="E10" s="39">
        <v>81</v>
      </c>
      <c r="F10" s="37">
        <v>0</v>
      </c>
      <c r="G10" s="40">
        <v>0</v>
      </c>
      <c r="H10" s="41">
        <v>0</v>
      </c>
      <c r="I10" s="38">
        <v>1539</v>
      </c>
      <c r="J10" s="38">
        <v>1694</v>
      </c>
      <c r="K10" s="42">
        <v>3233</v>
      </c>
    </row>
    <row r="11" spans="1:11" x14ac:dyDescent="0.25">
      <c r="A11" s="33">
        <v>1988</v>
      </c>
      <c r="B11" s="80">
        <v>151</v>
      </c>
      <c r="C11" s="80"/>
      <c r="D11" s="38">
        <v>2816</v>
      </c>
      <c r="E11" s="39">
        <v>46</v>
      </c>
      <c r="F11" s="37">
        <v>0</v>
      </c>
      <c r="G11" s="40">
        <v>0</v>
      </c>
      <c r="H11" s="41">
        <v>31</v>
      </c>
      <c r="I11" s="38">
        <v>2893</v>
      </c>
      <c r="J11" s="38">
        <v>3119</v>
      </c>
      <c r="K11" s="42">
        <v>6012</v>
      </c>
    </row>
    <row r="12" spans="1:11" x14ac:dyDescent="0.25">
      <c r="A12" s="33">
        <v>1989</v>
      </c>
      <c r="B12" s="80">
        <v>218</v>
      </c>
      <c r="C12" s="80"/>
      <c r="D12" s="38">
        <v>3799</v>
      </c>
      <c r="E12" s="39">
        <v>185</v>
      </c>
      <c r="F12" s="37">
        <v>0</v>
      </c>
      <c r="G12" s="40">
        <v>0</v>
      </c>
      <c r="H12" s="41">
        <v>0</v>
      </c>
      <c r="I12" s="38">
        <v>3984</v>
      </c>
      <c r="J12" s="38">
        <v>2176</v>
      </c>
      <c r="K12" s="42">
        <v>6160</v>
      </c>
    </row>
    <row r="13" spans="1:11" x14ac:dyDescent="0.25">
      <c r="A13" s="33">
        <v>1990</v>
      </c>
      <c r="B13" s="80">
        <v>174</v>
      </c>
      <c r="C13" s="80"/>
      <c r="D13" s="38">
        <v>2982</v>
      </c>
      <c r="E13" s="39">
        <v>100</v>
      </c>
      <c r="F13" s="37">
        <v>0</v>
      </c>
      <c r="G13" s="40">
        <v>0</v>
      </c>
      <c r="H13" s="41">
        <v>0</v>
      </c>
      <c r="I13" s="38">
        <v>3082</v>
      </c>
      <c r="J13" s="38">
        <v>2192</v>
      </c>
      <c r="K13" s="42">
        <v>5274</v>
      </c>
    </row>
    <row r="14" spans="1:11" x14ac:dyDescent="0.25">
      <c r="A14" s="33">
        <v>1991</v>
      </c>
      <c r="B14" s="80">
        <v>193</v>
      </c>
      <c r="C14" s="80"/>
      <c r="D14" s="38">
        <v>3203</v>
      </c>
      <c r="E14" s="39">
        <v>44</v>
      </c>
      <c r="F14" s="37">
        <v>10</v>
      </c>
      <c r="G14" s="40">
        <v>0</v>
      </c>
      <c r="H14" s="41">
        <v>0</v>
      </c>
      <c r="I14" s="38">
        <v>3257</v>
      </c>
      <c r="J14" s="38">
        <v>2761</v>
      </c>
      <c r="K14" s="42">
        <v>6018</v>
      </c>
    </row>
    <row r="15" spans="1:11" x14ac:dyDescent="0.25">
      <c r="A15" s="33">
        <v>1992</v>
      </c>
      <c r="B15" s="80">
        <v>199</v>
      </c>
      <c r="C15" s="80"/>
      <c r="D15" s="38">
        <v>5252</v>
      </c>
      <c r="E15" s="39">
        <v>233</v>
      </c>
      <c r="F15" s="37">
        <v>0</v>
      </c>
      <c r="G15" s="40">
        <v>0</v>
      </c>
      <c r="H15" s="41">
        <v>0</v>
      </c>
      <c r="I15" s="38">
        <v>5485</v>
      </c>
      <c r="J15" s="38">
        <v>3866</v>
      </c>
      <c r="K15" s="42">
        <v>9351</v>
      </c>
    </row>
    <row r="16" spans="1:11" x14ac:dyDescent="0.25">
      <c r="A16" s="33">
        <v>1993</v>
      </c>
      <c r="B16" s="80">
        <v>349</v>
      </c>
      <c r="C16" s="80"/>
      <c r="D16" s="38">
        <v>7749</v>
      </c>
      <c r="E16" s="39">
        <v>434</v>
      </c>
      <c r="F16" s="37">
        <v>0</v>
      </c>
      <c r="G16" s="40">
        <v>176</v>
      </c>
      <c r="H16" s="41">
        <v>0</v>
      </c>
      <c r="I16" s="38">
        <v>8359</v>
      </c>
      <c r="J16" s="38">
        <v>4202</v>
      </c>
      <c r="K16" s="42">
        <v>12561</v>
      </c>
    </row>
    <row r="17" spans="1:11" x14ac:dyDescent="0.25">
      <c r="A17" s="33">
        <v>1994</v>
      </c>
      <c r="B17" s="80">
        <v>236</v>
      </c>
      <c r="C17" s="80"/>
      <c r="D17" s="38">
        <v>6856</v>
      </c>
      <c r="E17" s="43">
        <v>1020</v>
      </c>
      <c r="F17" s="37">
        <v>0</v>
      </c>
      <c r="G17" s="40">
        <v>384</v>
      </c>
      <c r="H17" s="41">
        <v>0</v>
      </c>
      <c r="I17" s="38">
        <v>8260</v>
      </c>
      <c r="J17" s="38">
        <v>3227</v>
      </c>
      <c r="K17" s="42">
        <v>11487</v>
      </c>
    </row>
    <row r="18" spans="1:11" x14ac:dyDescent="0.25">
      <c r="A18" s="33">
        <v>1995</v>
      </c>
      <c r="B18" s="80">
        <v>82</v>
      </c>
      <c r="C18" s="80"/>
      <c r="D18" s="38">
        <v>3582</v>
      </c>
      <c r="E18" s="39">
        <v>759</v>
      </c>
      <c r="F18" s="37">
        <v>0</v>
      </c>
      <c r="G18" s="40">
        <v>0</v>
      </c>
      <c r="H18" s="41">
        <v>0</v>
      </c>
      <c r="I18" s="38">
        <v>4341</v>
      </c>
      <c r="J18" s="38">
        <v>2446</v>
      </c>
      <c r="K18" s="42">
        <v>6787</v>
      </c>
    </row>
    <row r="19" spans="1:11" x14ac:dyDescent="0.25">
      <c r="A19" s="33">
        <v>1996</v>
      </c>
      <c r="B19" s="80">
        <v>64</v>
      </c>
      <c r="C19" s="80"/>
      <c r="D19" s="38">
        <v>3083</v>
      </c>
      <c r="E19" s="39">
        <v>0</v>
      </c>
      <c r="F19" s="37">
        <v>0</v>
      </c>
      <c r="G19" s="40">
        <v>281</v>
      </c>
      <c r="H19" s="41">
        <v>0</v>
      </c>
      <c r="I19" s="38">
        <v>3364</v>
      </c>
      <c r="J19" s="38">
        <v>2500</v>
      </c>
      <c r="K19" s="42">
        <v>5864</v>
      </c>
    </row>
    <row r="20" spans="1:11" x14ac:dyDescent="0.25">
      <c r="A20" s="33">
        <v>1997</v>
      </c>
      <c r="B20" s="80">
        <v>242</v>
      </c>
      <c r="C20" s="80"/>
      <c r="D20" s="38">
        <v>4702</v>
      </c>
      <c r="E20" s="39">
        <v>0</v>
      </c>
      <c r="F20" s="37">
        <v>0</v>
      </c>
      <c r="G20" s="40">
        <v>351</v>
      </c>
      <c r="H20" s="41">
        <v>0</v>
      </c>
      <c r="I20" s="38">
        <v>5053</v>
      </c>
      <c r="J20" s="38">
        <v>4718</v>
      </c>
      <c r="K20" s="42">
        <v>9771</v>
      </c>
    </row>
    <row r="21" spans="1:11" x14ac:dyDescent="0.25">
      <c r="A21" s="33">
        <v>1998</v>
      </c>
      <c r="B21" s="80">
        <v>320</v>
      </c>
      <c r="C21" s="80"/>
      <c r="D21" s="38">
        <v>7835</v>
      </c>
      <c r="E21" s="39">
        <v>435</v>
      </c>
      <c r="F21" s="37">
        <v>20</v>
      </c>
      <c r="G21" s="40">
        <v>785</v>
      </c>
      <c r="H21" s="41">
        <v>0</v>
      </c>
      <c r="I21" s="38">
        <v>9075</v>
      </c>
      <c r="J21" s="38">
        <v>7049</v>
      </c>
      <c r="K21" s="42">
        <v>16124</v>
      </c>
    </row>
    <row r="22" spans="1:11" x14ac:dyDescent="0.25">
      <c r="A22" s="33">
        <v>1999</v>
      </c>
      <c r="B22" s="80">
        <v>146</v>
      </c>
      <c r="C22" s="80"/>
      <c r="D22" s="38">
        <v>5893</v>
      </c>
      <c r="E22" s="39">
        <v>66</v>
      </c>
      <c r="F22" s="37">
        <v>0</v>
      </c>
      <c r="G22" s="40">
        <v>436</v>
      </c>
      <c r="H22" s="41">
        <v>0</v>
      </c>
      <c r="I22" s="38">
        <v>6395</v>
      </c>
      <c r="J22" s="38">
        <v>3800</v>
      </c>
      <c r="K22" s="42">
        <v>10195</v>
      </c>
    </row>
    <row r="23" spans="1:11" x14ac:dyDescent="0.25">
      <c r="A23" s="33">
        <v>2000</v>
      </c>
      <c r="B23" s="80">
        <v>193</v>
      </c>
      <c r="C23" s="80"/>
      <c r="D23" s="38">
        <v>4604</v>
      </c>
      <c r="E23" s="39">
        <v>916</v>
      </c>
      <c r="F23" s="37">
        <v>14</v>
      </c>
      <c r="G23" s="40">
        <v>211</v>
      </c>
      <c r="H23" s="41">
        <v>0</v>
      </c>
      <c r="I23" s="38">
        <v>5745</v>
      </c>
      <c r="J23" s="38">
        <v>2304</v>
      </c>
      <c r="K23" s="42">
        <v>8049</v>
      </c>
    </row>
    <row r="24" spans="1:11" x14ac:dyDescent="0.25">
      <c r="A24" s="33">
        <v>2001</v>
      </c>
      <c r="B24" s="80">
        <v>131</v>
      </c>
      <c r="C24" s="80"/>
      <c r="D24" s="38">
        <v>5821</v>
      </c>
      <c r="E24" s="39">
        <v>115</v>
      </c>
      <c r="F24" s="37">
        <v>0</v>
      </c>
      <c r="G24" s="40">
        <v>480</v>
      </c>
      <c r="H24" s="41">
        <v>0</v>
      </c>
      <c r="I24" s="38">
        <v>6416</v>
      </c>
      <c r="J24" s="38">
        <v>2209</v>
      </c>
      <c r="K24" s="42">
        <v>8625</v>
      </c>
    </row>
    <row r="25" spans="1:11" x14ac:dyDescent="0.25">
      <c r="A25" s="33">
        <v>2002</v>
      </c>
      <c r="B25" s="80">
        <v>246</v>
      </c>
      <c r="C25" s="80"/>
      <c r="D25" s="38">
        <v>5751</v>
      </c>
      <c r="E25" s="43">
        <v>1260</v>
      </c>
      <c r="F25" s="37">
        <v>0</v>
      </c>
      <c r="G25" s="40">
        <v>998</v>
      </c>
      <c r="H25" s="41">
        <v>0</v>
      </c>
      <c r="I25" s="38">
        <v>8009</v>
      </c>
      <c r="J25" s="38">
        <v>7109</v>
      </c>
      <c r="K25" s="42">
        <v>15118</v>
      </c>
    </row>
    <row r="26" spans="1:11" x14ac:dyDescent="0.25">
      <c r="A26" s="33">
        <v>2003</v>
      </c>
      <c r="B26" s="80">
        <v>225</v>
      </c>
      <c r="C26" s="80"/>
      <c r="D26" s="38">
        <v>4154</v>
      </c>
      <c r="E26" s="39">
        <v>504</v>
      </c>
      <c r="F26" s="37">
        <v>0</v>
      </c>
      <c r="G26" s="42">
        <v>1770</v>
      </c>
      <c r="H26" s="41">
        <v>0</v>
      </c>
      <c r="I26" s="38">
        <v>6428</v>
      </c>
      <c r="J26" s="38">
        <v>6789</v>
      </c>
      <c r="K26" s="42">
        <v>13217</v>
      </c>
    </row>
    <row r="27" spans="1:11" x14ac:dyDescent="0.25">
      <c r="A27" s="33">
        <v>2004</v>
      </c>
      <c r="B27" s="80">
        <v>153</v>
      </c>
      <c r="C27" s="80"/>
      <c r="D27" s="38">
        <v>7722</v>
      </c>
      <c r="E27" s="39">
        <v>524</v>
      </c>
      <c r="F27" s="37">
        <v>0</v>
      </c>
      <c r="G27" s="40">
        <v>319</v>
      </c>
      <c r="H27" s="41">
        <v>0</v>
      </c>
      <c r="I27" s="38">
        <v>8565</v>
      </c>
      <c r="J27" s="38">
        <v>3539</v>
      </c>
      <c r="K27" s="42">
        <v>12104</v>
      </c>
    </row>
    <row r="28" spans="1:11" x14ac:dyDescent="0.25">
      <c r="A28" s="33">
        <v>2005</v>
      </c>
      <c r="B28" s="80">
        <v>81</v>
      </c>
      <c r="C28" s="80"/>
      <c r="D28" s="38">
        <v>5134</v>
      </c>
      <c r="E28" s="39">
        <v>60</v>
      </c>
      <c r="F28" s="37">
        <v>0</v>
      </c>
      <c r="G28" s="40">
        <v>672</v>
      </c>
      <c r="H28" s="41">
        <v>0</v>
      </c>
      <c r="I28" s="38">
        <v>5866</v>
      </c>
      <c r="J28" s="38">
        <v>4257</v>
      </c>
      <c r="K28" s="42">
        <v>10123</v>
      </c>
    </row>
    <row r="29" spans="1:11" x14ac:dyDescent="0.25">
      <c r="A29" s="33">
        <v>2006</v>
      </c>
      <c r="B29" s="80">
        <v>137</v>
      </c>
      <c r="C29" s="80"/>
      <c r="D29" s="38">
        <v>3866</v>
      </c>
      <c r="E29" s="39">
        <v>367</v>
      </c>
      <c r="F29" s="37">
        <v>0</v>
      </c>
      <c r="G29" s="40">
        <v>844</v>
      </c>
      <c r="H29" s="41">
        <v>0</v>
      </c>
      <c r="I29" s="38">
        <v>5077</v>
      </c>
      <c r="J29" s="38">
        <v>4737</v>
      </c>
      <c r="K29" s="42">
        <v>9814</v>
      </c>
    </row>
    <row r="30" spans="1:11" x14ac:dyDescent="0.25">
      <c r="A30" s="33">
        <v>2007</v>
      </c>
      <c r="B30" s="80">
        <v>188</v>
      </c>
      <c r="C30" s="80"/>
      <c r="D30" s="38">
        <v>5673</v>
      </c>
      <c r="E30" s="39">
        <v>217</v>
      </c>
      <c r="F30" s="37">
        <v>7</v>
      </c>
      <c r="G30" s="40">
        <v>202</v>
      </c>
      <c r="H30" s="41">
        <v>0</v>
      </c>
      <c r="I30" s="38">
        <v>6099</v>
      </c>
      <c r="J30" s="38">
        <v>2567</v>
      </c>
      <c r="K30" s="42">
        <v>8666</v>
      </c>
    </row>
    <row r="31" spans="1:11" x14ac:dyDescent="0.25">
      <c r="A31" s="33">
        <v>2008</v>
      </c>
      <c r="B31" s="80">
        <v>231</v>
      </c>
      <c r="C31" s="80"/>
      <c r="D31" s="38">
        <v>4563</v>
      </c>
      <c r="E31" s="43">
        <v>1047</v>
      </c>
      <c r="F31" s="37">
        <v>0</v>
      </c>
      <c r="G31" s="40">
        <v>277</v>
      </c>
      <c r="H31" s="41">
        <v>0</v>
      </c>
      <c r="I31" s="38">
        <v>5887</v>
      </c>
      <c r="J31" s="38">
        <v>5173</v>
      </c>
      <c r="K31" s="42">
        <v>11060</v>
      </c>
    </row>
    <row r="32" spans="1:11" x14ac:dyDescent="0.25">
      <c r="A32" s="33">
        <v>2009</v>
      </c>
      <c r="B32" s="80">
        <v>156</v>
      </c>
      <c r="C32" s="80"/>
      <c r="D32" s="38">
        <v>4604</v>
      </c>
      <c r="E32" s="39">
        <v>248</v>
      </c>
      <c r="F32" s="37">
        <v>0</v>
      </c>
      <c r="G32" s="40">
        <v>93</v>
      </c>
      <c r="H32" s="41">
        <v>0</v>
      </c>
      <c r="I32" s="38">
        <v>4945</v>
      </c>
      <c r="J32" s="38">
        <v>2181</v>
      </c>
      <c r="K32" s="42">
        <v>7126</v>
      </c>
    </row>
    <row r="33" spans="1:11" x14ac:dyDescent="0.25">
      <c r="A33" s="33">
        <v>2010</v>
      </c>
      <c r="B33" s="80">
        <v>96</v>
      </c>
      <c r="C33" s="80"/>
      <c r="D33" s="38">
        <v>2149</v>
      </c>
      <c r="E33" s="39">
        <v>582</v>
      </c>
      <c r="F33" s="37">
        <v>0</v>
      </c>
      <c r="G33" s="40">
        <v>132</v>
      </c>
      <c r="H33" s="41">
        <v>0</v>
      </c>
      <c r="I33" s="38">
        <v>2863</v>
      </c>
      <c r="J33" s="38">
        <v>1610</v>
      </c>
      <c r="K33" s="42">
        <v>4473</v>
      </c>
    </row>
    <row r="34" spans="1:11" x14ac:dyDescent="0.25">
      <c r="A34" s="33">
        <v>2011</v>
      </c>
      <c r="B34" s="80">
        <v>52</v>
      </c>
      <c r="C34" s="80"/>
      <c r="D34" s="38">
        <v>2610</v>
      </c>
      <c r="E34" s="43">
        <v>6238</v>
      </c>
      <c r="F34" s="37">
        <v>0</v>
      </c>
      <c r="G34" s="40">
        <v>79</v>
      </c>
      <c r="H34" s="41">
        <v>0</v>
      </c>
      <c r="I34" s="38">
        <v>8927</v>
      </c>
      <c r="J34" s="38">
        <v>1908</v>
      </c>
      <c r="K34" s="42">
        <v>10835</v>
      </c>
    </row>
    <row r="35" spans="1:11" x14ac:dyDescent="0.25">
      <c r="A35" s="33">
        <v>2012</v>
      </c>
      <c r="B35" s="80">
        <v>117</v>
      </c>
      <c r="C35" s="80"/>
      <c r="D35" s="38">
        <v>2884</v>
      </c>
      <c r="E35" s="39">
        <v>903</v>
      </c>
      <c r="F35" s="37">
        <v>0</v>
      </c>
      <c r="G35" s="40">
        <v>151</v>
      </c>
      <c r="H35" s="41">
        <v>0</v>
      </c>
      <c r="I35" s="38">
        <v>3938</v>
      </c>
      <c r="J35" s="38">
        <v>2282</v>
      </c>
      <c r="K35" s="42">
        <v>6220</v>
      </c>
    </row>
    <row r="36" spans="1:11" x14ac:dyDescent="0.25">
      <c r="A36" s="33">
        <v>2013</v>
      </c>
      <c r="B36" s="80">
        <v>122</v>
      </c>
      <c r="C36" s="80"/>
      <c r="D36" s="38">
        <v>3426</v>
      </c>
      <c r="E36" s="43">
        <v>2069</v>
      </c>
      <c r="F36" s="37">
        <v>0</v>
      </c>
      <c r="G36" s="40">
        <v>241</v>
      </c>
      <c r="H36" s="41">
        <v>0</v>
      </c>
      <c r="I36" s="38">
        <v>5736</v>
      </c>
      <c r="J36" s="38">
        <v>1573</v>
      </c>
      <c r="K36" s="42">
        <v>7309</v>
      </c>
    </row>
    <row r="37" spans="1:11" x14ac:dyDescent="0.25">
      <c r="A37" s="33">
        <v>2014</v>
      </c>
      <c r="B37" s="80">
        <v>103</v>
      </c>
      <c r="C37" s="80"/>
      <c r="D37" s="38">
        <v>4927</v>
      </c>
      <c r="E37" s="43">
        <v>2397</v>
      </c>
      <c r="F37" s="37">
        <v>0</v>
      </c>
      <c r="G37" s="40">
        <v>407</v>
      </c>
      <c r="H37" s="41">
        <v>0</v>
      </c>
      <c r="I37" s="38">
        <v>7731</v>
      </c>
      <c r="J37" s="38">
        <v>3025</v>
      </c>
      <c r="K37" s="42">
        <v>10756</v>
      </c>
    </row>
    <row r="38" spans="1:11" ht="15.75" thickBot="1" x14ac:dyDescent="0.3">
      <c r="A38" s="33">
        <v>2015</v>
      </c>
      <c r="B38" s="78">
        <v>71</v>
      </c>
      <c r="C38" s="78"/>
      <c r="D38" s="38">
        <v>3078</v>
      </c>
      <c r="E38" s="39">
        <v>380</v>
      </c>
      <c r="F38" s="37">
        <v>0</v>
      </c>
      <c r="G38" s="40">
        <v>118</v>
      </c>
      <c r="H38" s="41">
        <v>0</v>
      </c>
      <c r="I38" s="38">
        <v>3576</v>
      </c>
      <c r="J38" s="38">
        <v>3281</v>
      </c>
      <c r="K38" s="42">
        <v>6857</v>
      </c>
    </row>
    <row r="39" spans="1:11" ht="15.75" thickBot="1" x14ac:dyDescent="0.3">
      <c r="A39" s="79" t="s">
        <v>10</v>
      </c>
      <c r="B39" s="79"/>
      <c r="C39" s="44"/>
      <c r="D39" s="45">
        <f>AVERAGE(D5:D38)</f>
        <v>4254.909090909091</v>
      </c>
      <c r="E39" s="45">
        <f t="shared" ref="E39:F39" si="0">AVERAGE(E5:E38)</f>
        <v>676.09090909090912</v>
      </c>
      <c r="F39" s="45">
        <f t="shared" si="0"/>
        <v>1.5454545454545454</v>
      </c>
      <c r="G39" s="45">
        <f t="shared" ref="G39" si="1">AVERAGE(G5:G38)</f>
        <v>285.06060606060606</v>
      </c>
      <c r="H39" s="45">
        <f t="shared" ref="H39" si="2">AVERAGE(H5:H38)</f>
        <v>0.93939393939393945</v>
      </c>
      <c r="I39" s="45">
        <f t="shared" ref="I39" si="3">AVERAGE(I5:I38)</f>
        <v>5218.545454545455</v>
      </c>
      <c r="J39" s="45">
        <f t="shared" ref="J39" si="4">AVERAGE(J5:J38)</f>
        <v>3235.030303030303</v>
      </c>
      <c r="K39" s="45">
        <f t="shared" ref="K39" si="5">AVERAGE(K5:K38)</f>
        <v>8453.575757575758</v>
      </c>
    </row>
  </sheetData>
  <mergeCells count="39">
    <mergeCell ref="B2:C2"/>
    <mergeCell ref="G2:I2"/>
    <mergeCell ref="B3:C3"/>
    <mergeCell ref="B4:C4"/>
    <mergeCell ref="B8:C8"/>
    <mergeCell ref="B9:C9"/>
    <mergeCell ref="B10:C10"/>
    <mergeCell ref="B5:C5"/>
    <mergeCell ref="B6:C6"/>
    <mergeCell ref="B7:C7"/>
    <mergeCell ref="B14:C14"/>
    <mergeCell ref="B15:C15"/>
    <mergeCell ref="B16:C16"/>
    <mergeCell ref="B11:C11"/>
    <mergeCell ref="B12:C12"/>
    <mergeCell ref="B13:C13"/>
    <mergeCell ref="B20:C20"/>
    <mergeCell ref="B21:C21"/>
    <mergeCell ref="B22:C22"/>
    <mergeCell ref="B17:C17"/>
    <mergeCell ref="B18:C18"/>
    <mergeCell ref="B19:C19"/>
    <mergeCell ref="B26:C26"/>
    <mergeCell ref="B27:C27"/>
    <mergeCell ref="B28:C28"/>
    <mergeCell ref="B23:C23"/>
    <mergeCell ref="B24:C24"/>
    <mergeCell ref="B25:C25"/>
    <mergeCell ref="B32:C32"/>
    <mergeCell ref="B33:C33"/>
    <mergeCell ref="B34:C34"/>
    <mergeCell ref="B29:C29"/>
    <mergeCell ref="B30:C30"/>
    <mergeCell ref="B31:C31"/>
    <mergeCell ref="B38:C38"/>
    <mergeCell ref="A39:B39"/>
    <mergeCell ref="B35:C35"/>
    <mergeCell ref="B36:C36"/>
    <mergeCell ref="B37:C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O1" sqref="O1:R1048576"/>
    </sheetView>
  </sheetViews>
  <sheetFormatPr defaultRowHeight="15" x14ac:dyDescent="0.25"/>
  <sheetData>
    <row r="1" spans="1:13" ht="15.75" thickBot="1" x14ac:dyDescent="0.3"/>
    <row r="2" spans="1:13" x14ac:dyDescent="0.25">
      <c r="A2" s="85" t="s">
        <v>0</v>
      </c>
      <c r="B2" s="49" t="s">
        <v>16</v>
      </c>
      <c r="C2" s="88" t="s">
        <v>37</v>
      </c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x14ac:dyDescent="0.25">
      <c r="A3" s="86"/>
      <c r="B3" s="48" t="s">
        <v>36</v>
      </c>
      <c r="C3" s="89" t="s">
        <v>38</v>
      </c>
      <c r="D3" s="89"/>
      <c r="E3" s="89"/>
      <c r="F3" s="89"/>
      <c r="G3" s="89"/>
      <c r="H3" s="89" t="s">
        <v>19</v>
      </c>
      <c r="I3" s="89"/>
      <c r="J3" s="89"/>
      <c r="K3" s="48" t="s">
        <v>21</v>
      </c>
      <c r="L3" s="48"/>
      <c r="M3" s="48" t="s">
        <v>21</v>
      </c>
    </row>
    <row r="4" spans="1:13" ht="24.75" thickBot="1" x14ac:dyDescent="0.3">
      <c r="A4" s="87"/>
      <c r="B4" s="50" t="s">
        <v>34</v>
      </c>
      <c r="C4" s="50" t="s">
        <v>3</v>
      </c>
      <c r="D4" s="50" t="s">
        <v>4</v>
      </c>
      <c r="E4" s="50" t="s">
        <v>11</v>
      </c>
      <c r="F4" s="50" t="s">
        <v>41</v>
      </c>
      <c r="G4" s="50" t="s">
        <v>6</v>
      </c>
      <c r="H4" s="50" t="s">
        <v>3</v>
      </c>
      <c r="I4" s="50" t="s">
        <v>26</v>
      </c>
      <c r="J4" s="50" t="s">
        <v>6</v>
      </c>
      <c r="K4" s="50" t="s">
        <v>39</v>
      </c>
      <c r="L4" s="50" t="s">
        <v>8</v>
      </c>
      <c r="M4" s="50" t="s">
        <v>40</v>
      </c>
    </row>
    <row r="5" spans="1:13" x14ac:dyDescent="0.25">
      <c r="A5" s="46">
        <v>1982</v>
      </c>
      <c r="B5" s="48">
        <v>91</v>
      </c>
      <c r="C5" s="51">
        <v>2758</v>
      </c>
      <c r="D5" s="48">
        <v>628</v>
      </c>
      <c r="E5" s="48">
        <v>203</v>
      </c>
      <c r="F5" s="48">
        <v>0</v>
      </c>
      <c r="G5" s="48">
        <v>0</v>
      </c>
      <c r="H5" s="48">
        <v>316</v>
      </c>
      <c r="I5" s="48">
        <v>84</v>
      </c>
      <c r="J5" s="48">
        <v>0</v>
      </c>
      <c r="K5" s="51">
        <f>SUM(C5:J5)</f>
        <v>3989</v>
      </c>
      <c r="L5" s="51">
        <v>2144</v>
      </c>
      <c r="M5" s="51">
        <f>K5+L5</f>
        <v>6133</v>
      </c>
    </row>
    <row r="6" spans="1:13" x14ac:dyDescent="0.25">
      <c r="A6" s="46">
        <v>1983</v>
      </c>
      <c r="B6" s="48">
        <v>185</v>
      </c>
      <c r="C6" s="51">
        <v>1374</v>
      </c>
      <c r="D6" s="48">
        <v>424</v>
      </c>
      <c r="E6" s="48">
        <v>277</v>
      </c>
      <c r="F6" s="48">
        <v>49</v>
      </c>
      <c r="G6" s="48">
        <v>0</v>
      </c>
      <c r="H6" s="48">
        <v>214</v>
      </c>
      <c r="I6" s="48">
        <v>50</v>
      </c>
      <c r="J6" s="48">
        <v>0</v>
      </c>
      <c r="K6" s="51">
        <f t="shared" ref="K6:K39" si="0">SUM(C6:J6)</f>
        <v>2388</v>
      </c>
      <c r="L6" s="51">
        <v>1487</v>
      </c>
      <c r="M6" s="51">
        <f t="shared" ref="M6:M39" si="1">K6+L6</f>
        <v>3875</v>
      </c>
    </row>
    <row r="7" spans="1:13" x14ac:dyDescent="0.25">
      <c r="A7" s="46">
        <v>1984</v>
      </c>
      <c r="B7" s="48">
        <v>151</v>
      </c>
      <c r="C7" s="51">
        <v>1266</v>
      </c>
      <c r="D7" s="48">
        <v>504</v>
      </c>
      <c r="E7" s="48">
        <v>471</v>
      </c>
      <c r="F7" s="48">
        <v>18</v>
      </c>
      <c r="G7" s="48">
        <v>0</v>
      </c>
      <c r="H7" s="48">
        <v>331</v>
      </c>
      <c r="I7" s="48">
        <v>27</v>
      </c>
      <c r="J7" s="48">
        <v>0</v>
      </c>
      <c r="K7" s="51">
        <f t="shared" si="0"/>
        <v>2617</v>
      </c>
      <c r="L7" s="51">
        <v>1407</v>
      </c>
      <c r="M7" s="51">
        <f t="shared" si="1"/>
        <v>4024</v>
      </c>
    </row>
    <row r="8" spans="1:13" x14ac:dyDescent="0.25">
      <c r="A8" s="46">
        <v>1985</v>
      </c>
      <c r="B8" s="48">
        <v>213</v>
      </c>
      <c r="C8" s="48">
        <v>868</v>
      </c>
      <c r="D8" s="48">
        <v>287</v>
      </c>
      <c r="E8" s="48">
        <v>137</v>
      </c>
      <c r="F8" s="48">
        <v>5</v>
      </c>
      <c r="G8" s="48">
        <v>0</v>
      </c>
      <c r="H8" s="48">
        <v>201</v>
      </c>
      <c r="I8" s="48">
        <v>39</v>
      </c>
      <c r="J8" s="48">
        <v>0</v>
      </c>
      <c r="K8" s="51">
        <f t="shared" si="0"/>
        <v>1537</v>
      </c>
      <c r="L8" s="48">
        <v>903</v>
      </c>
      <c r="M8" s="51">
        <f t="shared" si="1"/>
        <v>2440</v>
      </c>
    </row>
    <row r="9" spans="1:13" x14ac:dyDescent="0.25">
      <c r="A9" s="46">
        <v>1986</v>
      </c>
      <c r="B9" s="48">
        <v>256</v>
      </c>
      <c r="C9" s="51">
        <v>1598</v>
      </c>
      <c r="D9" s="48">
        <v>493</v>
      </c>
      <c r="E9" s="48">
        <v>213</v>
      </c>
      <c r="F9" s="48">
        <v>0</v>
      </c>
      <c r="G9" s="48">
        <v>16</v>
      </c>
      <c r="H9" s="48">
        <v>236</v>
      </c>
      <c r="I9" s="48">
        <v>28</v>
      </c>
      <c r="J9" s="48">
        <v>0</v>
      </c>
      <c r="K9" s="51">
        <f t="shared" si="0"/>
        <v>2584</v>
      </c>
      <c r="L9" s="51">
        <v>1782</v>
      </c>
      <c r="M9" s="51">
        <f t="shared" si="1"/>
        <v>4366</v>
      </c>
    </row>
    <row r="10" spans="1:13" x14ac:dyDescent="0.25">
      <c r="A10" s="46">
        <v>1987</v>
      </c>
      <c r="B10" s="48">
        <v>99</v>
      </c>
      <c r="C10" s="48">
        <v>657</v>
      </c>
      <c r="D10" s="48">
        <v>82</v>
      </c>
      <c r="E10" s="48">
        <v>148</v>
      </c>
      <c r="F10" s="48">
        <v>4</v>
      </c>
      <c r="G10" s="48">
        <v>28</v>
      </c>
      <c r="H10" s="48">
        <v>155</v>
      </c>
      <c r="I10" s="48">
        <v>53</v>
      </c>
      <c r="J10" s="48">
        <v>0</v>
      </c>
      <c r="K10" s="51">
        <f t="shared" si="0"/>
        <v>1127</v>
      </c>
      <c r="L10" s="51">
        <v>1117</v>
      </c>
      <c r="M10" s="51">
        <f t="shared" si="1"/>
        <v>2244</v>
      </c>
    </row>
    <row r="11" spans="1:13" x14ac:dyDescent="0.25">
      <c r="A11" s="46">
        <v>1988</v>
      </c>
      <c r="B11" s="48">
        <v>41</v>
      </c>
      <c r="C11" s="48">
        <v>406</v>
      </c>
      <c r="D11" s="48">
        <v>207</v>
      </c>
      <c r="E11" s="48">
        <v>78</v>
      </c>
      <c r="F11" s="48">
        <v>0</v>
      </c>
      <c r="G11" s="48">
        <v>0</v>
      </c>
      <c r="H11" s="48">
        <v>242</v>
      </c>
      <c r="I11" s="48">
        <v>27</v>
      </c>
      <c r="J11" s="48">
        <v>0</v>
      </c>
      <c r="K11" s="51">
        <f t="shared" si="0"/>
        <v>960</v>
      </c>
      <c r="L11" s="48">
        <v>513</v>
      </c>
      <c r="M11" s="51">
        <f t="shared" si="1"/>
        <v>1473</v>
      </c>
    </row>
    <row r="12" spans="1:13" x14ac:dyDescent="0.25">
      <c r="A12" s="46">
        <v>1989</v>
      </c>
      <c r="B12" s="48">
        <v>91</v>
      </c>
      <c r="C12" s="51">
        <v>1217</v>
      </c>
      <c r="D12" s="48">
        <v>320</v>
      </c>
      <c r="E12" s="48">
        <v>247</v>
      </c>
      <c r="F12" s="48">
        <v>0</v>
      </c>
      <c r="G12" s="48">
        <v>62</v>
      </c>
      <c r="H12" s="48">
        <v>106</v>
      </c>
      <c r="I12" s="48">
        <v>20</v>
      </c>
      <c r="J12" s="48">
        <v>0</v>
      </c>
      <c r="K12" s="51">
        <f t="shared" si="0"/>
        <v>1972</v>
      </c>
      <c r="L12" s="48">
        <v>433</v>
      </c>
      <c r="M12" s="51">
        <f t="shared" si="1"/>
        <v>2405</v>
      </c>
    </row>
    <row r="13" spans="1:13" x14ac:dyDescent="0.25">
      <c r="A13" s="46">
        <v>1990</v>
      </c>
      <c r="B13" s="48">
        <v>263</v>
      </c>
      <c r="C13" s="51">
        <v>1803</v>
      </c>
      <c r="D13" s="48">
        <v>566</v>
      </c>
      <c r="E13" s="48">
        <v>637</v>
      </c>
      <c r="F13" s="48">
        <v>23</v>
      </c>
      <c r="G13" s="48">
        <v>0</v>
      </c>
      <c r="H13" s="48">
        <v>840</v>
      </c>
      <c r="I13" s="48">
        <v>54</v>
      </c>
      <c r="J13" s="48">
        <v>0</v>
      </c>
      <c r="K13" s="51">
        <f t="shared" si="0"/>
        <v>3923</v>
      </c>
      <c r="L13" s="48">
        <v>870</v>
      </c>
      <c r="M13" s="51">
        <f t="shared" si="1"/>
        <v>4793</v>
      </c>
    </row>
    <row r="14" spans="1:13" x14ac:dyDescent="0.25">
      <c r="A14" s="46">
        <v>1991</v>
      </c>
      <c r="B14" s="48">
        <v>399</v>
      </c>
      <c r="C14" s="51">
        <v>2103</v>
      </c>
      <c r="D14" s="48">
        <v>190</v>
      </c>
      <c r="E14" s="48">
        <v>941</v>
      </c>
      <c r="F14" s="48">
        <v>0</v>
      </c>
      <c r="G14" s="48">
        <v>38</v>
      </c>
      <c r="H14" s="48">
        <v>614</v>
      </c>
      <c r="I14" s="48">
        <v>44</v>
      </c>
      <c r="J14" s="48">
        <v>0</v>
      </c>
      <c r="K14" s="51">
        <f t="shared" si="0"/>
        <v>3930</v>
      </c>
      <c r="L14" s="51">
        <v>1836</v>
      </c>
      <c r="M14" s="51">
        <f t="shared" si="1"/>
        <v>5766</v>
      </c>
    </row>
    <row r="15" spans="1:13" x14ac:dyDescent="0.25">
      <c r="A15" s="46">
        <v>1992</v>
      </c>
      <c r="B15" s="48">
        <v>497</v>
      </c>
      <c r="C15" s="51">
        <v>1854</v>
      </c>
      <c r="D15" s="48">
        <v>676</v>
      </c>
      <c r="E15" s="48">
        <v>600</v>
      </c>
      <c r="F15" s="48">
        <v>0</v>
      </c>
      <c r="G15" s="48">
        <v>40</v>
      </c>
      <c r="H15" s="48">
        <v>289</v>
      </c>
      <c r="I15" s="48">
        <v>10</v>
      </c>
      <c r="J15" s="48">
        <v>0</v>
      </c>
      <c r="K15" s="51">
        <f t="shared" si="0"/>
        <v>3469</v>
      </c>
      <c r="L15" s="51">
        <v>1426</v>
      </c>
      <c r="M15" s="51">
        <f t="shared" si="1"/>
        <v>4895</v>
      </c>
    </row>
    <row r="16" spans="1:13" x14ac:dyDescent="0.25">
      <c r="A16" s="46">
        <v>1993</v>
      </c>
      <c r="B16" s="48">
        <v>155</v>
      </c>
      <c r="C16" s="51">
        <v>2227</v>
      </c>
      <c r="D16" s="48">
        <v>269</v>
      </c>
      <c r="E16" s="48">
        <v>666</v>
      </c>
      <c r="F16" s="48">
        <v>0</v>
      </c>
      <c r="G16" s="48">
        <v>0</v>
      </c>
      <c r="H16" s="48">
        <v>207</v>
      </c>
      <c r="I16" s="48">
        <v>41</v>
      </c>
      <c r="J16" s="48">
        <v>0</v>
      </c>
      <c r="K16" s="51">
        <f t="shared" si="0"/>
        <v>3410</v>
      </c>
      <c r="L16" s="48">
        <v>832</v>
      </c>
      <c r="M16" s="51">
        <f t="shared" si="1"/>
        <v>4242</v>
      </c>
    </row>
    <row r="17" spans="1:13" x14ac:dyDescent="0.25">
      <c r="A17" s="46">
        <v>1994</v>
      </c>
      <c r="B17" s="48">
        <v>838</v>
      </c>
      <c r="C17" s="51">
        <v>4333</v>
      </c>
      <c r="D17" s="51">
        <v>1123</v>
      </c>
      <c r="E17" s="51">
        <v>1450</v>
      </c>
      <c r="F17" s="48">
        <v>0</v>
      </c>
      <c r="G17" s="48">
        <v>45</v>
      </c>
      <c r="H17" s="48">
        <v>694</v>
      </c>
      <c r="I17" s="48">
        <v>53</v>
      </c>
      <c r="J17" s="48">
        <v>13</v>
      </c>
      <c r="K17" s="51">
        <f t="shared" si="0"/>
        <v>7711</v>
      </c>
      <c r="L17" s="51">
        <v>1753</v>
      </c>
      <c r="M17" s="51">
        <f t="shared" si="1"/>
        <v>9464</v>
      </c>
    </row>
    <row r="18" spans="1:13" x14ac:dyDescent="0.25">
      <c r="A18" s="46">
        <v>1995</v>
      </c>
      <c r="B18" s="48">
        <v>432</v>
      </c>
      <c r="C18" s="51">
        <v>2018</v>
      </c>
      <c r="D18" s="48">
        <v>947</v>
      </c>
      <c r="E18" s="51">
        <v>1588</v>
      </c>
      <c r="F18" s="48">
        <v>0</v>
      </c>
      <c r="G18" s="48">
        <v>98</v>
      </c>
      <c r="H18" s="48">
        <v>236</v>
      </c>
      <c r="I18" s="48">
        <v>28</v>
      </c>
      <c r="J18" s="48">
        <v>11</v>
      </c>
      <c r="K18" s="51">
        <f t="shared" si="0"/>
        <v>4926</v>
      </c>
      <c r="L18" s="51">
        <v>1781</v>
      </c>
      <c r="M18" s="51">
        <f t="shared" si="1"/>
        <v>6707</v>
      </c>
    </row>
    <row r="19" spans="1:13" x14ac:dyDescent="0.25">
      <c r="A19" s="46">
        <v>1996</v>
      </c>
      <c r="B19" s="48">
        <v>502</v>
      </c>
      <c r="C19" s="51">
        <v>1585</v>
      </c>
      <c r="D19" s="48">
        <v>623</v>
      </c>
      <c r="E19" s="48">
        <v>487</v>
      </c>
      <c r="F19" s="48">
        <v>0</v>
      </c>
      <c r="G19" s="48">
        <v>125</v>
      </c>
      <c r="H19" s="48">
        <v>125</v>
      </c>
      <c r="I19" s="48">
        <v>38</v>
      </c>
      <c r="J19" s="48">
        <v>14</v>
      </c>
      <c r="K19" s="51">
        <f t="shared" si="0"/>
        <v>2997</v>
      </c>
      <c r="L19" s="48">
        <v>950</v>
      </c>
      <c r="M19" s="51">
        <f t="shared" si="1"/>
        <v>3947</v>
      </c>
    </row>
    <row r="20" spans="1:13" x14ac:dyDescent="0.25">
      <c r="A20" s="46">
        <v>1997</v>
      </c>
      <c r="B20" s="48">
        <v>480</v>
      </c>
      <c r="C20" s="51">
        <v>1321</v>
      </c>
      <c r="D20" s="48">
        <v>108</v>
      </c>
      <c r="E20" s="48">
        <v>397</v>
      </c>
      <c r="F20" s="48">
        <v>0</v>
      </c>
      <c r="G20" s="48">
        <v>45</v>
      </c>
      <c r="H20" s="48">
        <v>91</v>
      </c>
      <c r="I20" s="48">
        <v>0</v>
      </c>
      <c r="J20" s="48">
        <v>0</v>
      </c>
      <c r="K20" s="51">
        <f t="shared" si="0"/>
        <v>1962</v>
      </c>
      <c r="L20" s="48">
        <v>732</v>
      </c>
      <c r="M20" s="51">
        <f t="shared" si="1"/>
        <v>2694</v>
      </c>
    </row>
    <row r="21" spans="1:13" x14ac:dyDescent="0.25">
      <c r="A21" s="46">
        <v>1998</v>
      </c>
      <c r="B21" s="48">
        <v>668</v>
      </c>
      <c r="C21" s="51">
        <v>1771</v>
      </c>
      <c r="D21" s="48">
        <v>471</v>
      </c>
      <c r="E21" s="48">
        <v>980</v>
      </c>
      <c r="F21" s="48">
        <v>0</v>
      </c>
      <c r="G21" s="48">
        <v>150</v>
      </c>
      <c r="H21" s="48">
        <v>0</v>
      </c>
      <c r="I21" s="48">
        <v>0</v>
      </c>
      <c r="J21" s="48">
        <v>15</v>
      </c>
      <c r="K21" s="51">
        <f t="shared" si="0"/>
        <v>3387</v>
      </c>
      <c r="L21" s="48">
        <v>983</v>
      </c>
      <c r="M21" s="51">
        <f t="shared" si="1"/>
        <v>4370</v>
      </c>
    </row>
    <row r="22" spans="1:13" x14ac:dyDescent="0.25">
      <c r="A22" s="46">
        <v>1999</v>
      </c>
      <c r="B22" s="48">
        <v>623</v>
      </c>
      <c r="C22" s="51">
        <v>1757</v>
      </c>
      <c r="D22" s="48">
        <v>283</v>
      </c>
      <c r="E22" s="48">
        <v>726</v>
      </c>
      <c r="F22" s="48">
        <v>0</v>
      </c>
      <c r="G22" s="48">
        <v>180</v>
      </c>
      <c r="H22" s="48">
        <v>0</v>
      </c>
      <c r="I22" s="48">
        <v>0</v>
      </c>
      <c r="J22" s="48">
        <v>30</v>
      </c>
      <c r="K22" s="51">
        <f t="shared" si="0"/>
        <v>2976</v>
      </c>
      <c r="L22" s="51">
        <v>1246</v>
      </c>
      <c r="M22" s="51">
        <f t="shared" si="1"/>
        <v>4222</v>
      </c>
    </row>
    <row r="23" spans="1:13" x14ac:dyDescent="0.25">
      <c r="A23" s="46">
        <v>2000</v>
      </c>
      <c r="B23" s="48">
        <v>161</v>
      </c>
      <c r="C23" s="48">
        <v>489</v>
      </c>
      <c r="D23" s="48">
        <v>45</v>
      </c>
      <c r="E23" s="48">
        <v>116</v>
      </c>
      <c r="F23" s="48">
        <v>0</v>
      </c>
      <c r="G23" s="48">
        <v>97</v>
      </c>
      <c r="H23" s="48">
        <v>0</v>
      </c>
      <c r="I23" s="48">
        <v>0</v>
      </c>
      <c r="J23" s="48">
        <v>0</v>
      </c>
      <c r="K23" s="51">
        <f t="shared" si="0"/>
        <v>747</v>
      </c>
      <c r="L23" s="48">
        <v>600</v>
      </c>
      <c r="M23" s="51">
        <f t="shared" si="1"/>
        <v>1347</v>
      </c>
    </row>
    <row r="24" spans="1:13" x14ac:dyDescent="0.25">
      <c r="A24" s="46">
        <v>2001</v>
      </c>
      <c r="B24" s="48">
        <v>314</v>
      </c>
      <c r="C24" s="48">
        <v>696</v>
      </c>
      <c r="D24" s="48">
        <v>454</v>
      </c>
      <c r="E24" s="48">
        <v>324</v>
      </c>
      <c r="F24" s="48">
        <v>0</v>
      </c>
      <c r="G24" s="48">
        <v>58</v>
      </c>
      <c r="H24" s="48">
        <v>7</v>
      </c>
      <c r="I24" s="48">
        <v>0</v>
      </c>
      <c r="J24" s="48">
        <v>0</v>
      </c>
      <c r="K24" s="51">
        <f t="shared" si="0"/>
        <v>1539</v>
      </c>
      <c r="L24" s="51">
        <v>1580</v>
      </c>
      <c r="M24" s="51">
        <f t="shared" si="1"/>
        <v>3119</v>
      </c>
    </row>
    <row r="25" spans="1:13" x14ac:dyDescent="0.25">
      <c r="A25" s="46">
        <v>2002</v>
      </c>
      <c r="B25" s="48">
        <v>434</v>
      </c>
      <c r="C25" s="48">
        <v>892</v>
      </c>
      <c r="D25" s="48">
        <v>451</v>
      </c>
      <c r="E25" s="48">
        <v>555</v>
      </c>
      <c r="F25" s="48">
        <v>0</v>
      </c>
      <c r="G25" s="48">
        <v>91</v>
      </c>
      <c r="H25" s="48">
        <v>65</v>
      </c>
      <c r="I25" s="48">
        <v>0</v>
      </c>
      <c r="J25" s="48">
        <v>61</v>
      </c>
      <c r="K25" s="51">
        <f t="shared" si="0"/>
        <v>2115</v>
      </c>
      <c r="L25" s="51">
        <v>3291</v>
      </c>
      <c r="M25" s="51">
        <f t="shared" si="1"/>
        <v>5406</v>
      </c>
    </row>
    <row r="26" spans="1:13" x14ac:dyDescent="0.25">
      <c r="A26" s="46">
        <v>2003</v>
      </c>
      <c r="B26" s="48">
        <v>335</v>
      </c>
      <c r="C26" s="48">
        <v>894</v>
      </c>
      <c r="D26" s="48">
        <v>354</v>
      </c>
      <c r="E26" s="48">
        <v>690</v>
      </c>
      <c r="F26" s="48">
        <v>0</v>
      </c>
      <c r="G26" s="48">
        <v>106</v>
      </c>
      <c r="H26" s="48">
        <v>91</v>
      </c>
      <c r="I26" s="48">
        <v>31</v>
      </c>
      <c r="J26" s="48">
        <v>0</v>
      </c>
      <c r="K26" s="51">
        <f t="shared" si="0"/>
        <v>2166</v>
      </c>
      <c r="L26" s="51">
        <v>1510</v>
      </c>
      <c r="M26" s="51">
        <f t="shared" si="1"/>
        <v>3676</v>
      </c>
    </row>
    <row r="27" spans="1:13" x14ac:dyDescent="0.25">
      <c r="A27" s="46">
        <v>2004</v>
      </c>
      <c r="B27" s="48">
        <v>244</v>
      </c>
      <c r="C27" s="51">
        <v>1017</v>
      </c>
      <c r="D27" s="48">
        <v>196</v>
      </c>
      <c r="E27" s="48">
        <v>243</v>
      </c>
      <c r="F27" s="48">
        <v>0</v>
      </c>
      <c r="G27" s="48">
        <v>60</v>
      </c>
      <c r="H27" s="48">
        <v>48</v>
      </c>
      <c r="I27" s="48">
        <v>20</v>
      </c>
      <c r="J27" s="48">
        <v>69</v>
      </c>
      <c r="K27" s="51">
        <f t="shared" si="0"/>
        <v>1653</v>
      </c>
      <c r="L27" s="48">
        <v>840</v>
      </c>
      <c r="M27" s="51">
        <f t="shared" si="1"/>
        <v>2493</v>
      </c>
    </row>
    <row r="28" spans="1:13" x14ac:dyDescent="0.25">
      <c r="A28" s="46">
        <v>2005</v>
      </c>
      <c r="B28" s="48">
        <v>256</v>
      </c>
      <c r="C28" s="51">
        <v>1163</v>
      </c>
      <c r="D28" s="48">
        <v>122</v>
      </c>
      <c r="E28" s="48">
        <v>532</v>
      </c>
      <c r="F28" s="48">
        <v>0</v>
      </c>
      <c r="G28" s="48">
        <v>59</v>
      </c>
      <c r="H28" s="48">
        <v>36</v>
      </c>
      <c r="I28" s="48">
        <v>8</v>
      </c>
      <c r="J28" s="48">
        <v>0</v>
      </c>
      <c r="K28" s="51">
        <f t="shared" si="0"/>
        <v>1920</v>
      </c>
      <c r="L28" s="51">
        <v>1732</v>
      </c>
      <c r="M28" s="51">
        <f t="shared" si="1"/>
        <v>3652</v>
      </c>
    </row>
    <row r="29" spans="1:13" x14ac:dyDescent="0.25">
      <c r="A29" s="46">
        <v>2006</v>
      </c>
      <c r="B29" s="48">
        <v>169</v>
      </c>
      <c r="C29" s="48">
        <v>703</v>
      </c>
      <c r="D29" s="48">
        <v>64</v>
      </c>
      <c r="E29" s="48">
        <v>170</v>
      </c>
      <c r="F29" s="48">
        <v>0</v>
      </c>
      <c r="G29" s="48">
        <v>7</v>
      </c>
      <c r="H29" s="48">
        <v>34</v>
      </c>
      <c r="I29" s="48">
        <v>0</v>
      </c>
      <c r="J29" s="48">
        <v>58</v>
      </c>
      <c r="K29" s="51">
        <f t="shared" si="0"/>
        <v>1036</v>
      </c>
      <c r="L29" s="48">
        <v>891</v>
      </c>
      <c r="M29" s="51">
        <f t="shared" si="1"/>
        <v>1927</v>
      </c>
    </row>
    <row r="30" spans="1:13" x14ac:dyDescent="0.25">
      <c r="A30" s="46">
        <v>2007</v>
      </c>
      <c r="B30" s="48">
        <v>294</v>
      </c>
      <c r="C30" s="51">
        <v>1262</v>
      </c>
      <c r="D30" s="48">
        <v>175</v>
      </c>
      <c r="E30" s="48">
        <v>300</v>
      </c>
      <c r="F30" s="48">
        <v>0</v>
      </c>
      <c r="G30" s="48">
        <v>74</v>
      </c>
      <c r="H30" s="48">
        <v>57</v>
      </c>
      <c r="I30" s="48">
        <v>11</v>
      </c>
      <c r="J30" s="48">
        <v>186</v>
      </c>
      <c r="K30" s="51">
        <f t="shared" si="0"/>
        <v>2065</v>
      </c>
      <c r="L30" s="51">
        <v>1244</v>
      </c>
      <c r="M30" s="51">
        <f t="shared" si="1"/>
        <v>3309</v>
      </c>
    </row>
    <row r="31" spans="1:13" x14ac:dyDescent="0.25">
      <c r="A31" s="46">
        <v>2008</v>
      </c>
      <c r="B31" s="48">
        <v>302</v>
      </c>
      <c r="C31" s="48">
        <v>716</v>
      </c>
      <c r="D31" s="48">
        <v>244</v>
      </c>
      <c r="E31" s="48">
        <v>779</v>
      </c>
      <c r="F31" s="48">
        <v>0</v>
      </c>
      <c r="G31" s="48">
        <v>33</v>
      </c>
      <c r="H31" s="48">
        <v>59</v>
      </c>
      <c r="I31" s="48">
        <v>12</v>
      </c>
      <c r="J31" s="48">
        <v>192</v>
      </c>
      <c r="K31" s="51">
        <f t="shared" si="0"/>
        <v>2035</v>
      </c>
      <c r="L31" s="51">
        <v>1741</v>
      </c>
      <c r="M31" s="51">
        <f t="shared" si="1"/>
        <v>3776</v>
      </c>
    </row>
    <row r="32" spans="1:13" x14ac:dyDescent="0.25">
      <c r="A32" s="46">
        <v>2009</v>
      </c>
      <c r="B32" s="48">
        <v>253</v>
      </c>
      <c r="C32" s="51">
        <v>1049</v>
      </c>
      <c r="D32" s="48">
        <v>268</v>
      </c>
      <c r="E32" s="48">
        <v>483</v>
      </c>
      <c r="F32" s="48">
        <v>0</v>
      </c>
      <c r="G32" s="48">
        <v>18</v>
      </c>
      <c r="H32" s="48">
        <v>265</v>
      </c>
      <c r="I32" s="48">
        <v>0</v>
      </c>
      <c r="J32" s="48">
        <v>19</v>
      </c>
      <c r="K32" s="51">
        <f t="shared" si="0"/>
        <v>2102</v>
      </c>
      <c r="L32" s="51">
        <v>2281</v>
      </c>
      <c r="M32" s="51">
        <f t="shared" si="1"/>
        <v>4383</v>
      </c>
    </row>
    <row r="33" spans="1:13" x14ac:dyDescent="0.25">
      <c r="A33" s="46">
        <v>2010</v>
      </c>
      <c r="B33" s="48">
        <v>632</v>
      </c>
      <c r="C33" s="51">
        <v>1205</v>
      </c>
      <c r="D33" s="48">
        <v>287</v>
      </c>
      <c r="E33" s="48">
        <v>692</v>
      </c>
      <c r="F33" s="48">
        <v>0</v>
      </c>
      <c r="G33" s="48">
        <v>36</v>
      </c>
      <c r="H33" s="48">
        <v>218</v>
      </c>
      <c r="I33" s="48">
        <v>0</v>
      </c>
      <c r="J33" s="48">
        <v>101</v>
      </c>
      <c r="K33" s="51">
        <f t="shared" si="0"/>
        <v>2539</v>
      </c>
      <c r="L33" s="51">
        <v>2878</v>
      </c>
      <c r="M33" s="51">
        <f t="shared" si="1"/>
        <v>5417</v>
      </c>
    </row>
    <row r="34" spans="1:13" x14ac:dyDescent="0.25">
      <c r="A34" s="46">
        <v>2011</v>
      </c>
      <c r="B34" s="48">
        <v>376</v>
      </c>
      <c r="C34" s="48">
        <v>778</v>
      </c>
      <c r="D34" s="48">
        <v>148</v>
      </c>
      <c r="E34" s="48">
        <v>417</v>
      </c>
      <c r="F34" s="48">
        <v>0</v>
      </c>
      <c r="G34" s="48">
        <v>25</v>
      </c>
      <c r="H34" s="48">
        <v>189</v>
      </c>
      <c r="I34" s="48">
        <v>4</v>
      </c>
      <c r="J34" s="48">
        <v>239</v>
      </c>
      <c r="K34" s="51">
        <f t="shared" si="0"/>
        <v>1800</v>
      </c>
      <c r="L34" s="51">
        <v>2137</v>
      </c>
      <c r="M34" s="51">
        <f t="shared" si="1"/>
        <v>3937</v>
      </c>
    </row>
    <row r="35" spans="1:13" x14ac:dyDescent="0.25">
      <c r="A35" s="46">
        <v>2012</v>
      </c>
      <c r="B35" s="48">
        <v>542</v>
      </c>
      <c r="C35" s="48">
        <v>821</v>
      </c>
      <c r="D35" s="48">
        <v>348</v>
      </c>
      <c r="E35" s="48">
        <v>703</v>
      </c>
      <c r="F35" s="48">
        <v>0</v>
      </c>
      <c r="G35" s="48">
        <v>41</v>
      </c>
      <c r="H35" s="48">
        <v>169</v>
      </c>
      <c r="I35" s="48">
        <v>0</v>
      </c>
      <c r="J35" s="48">
        <v>173</v>
      </c>
      <c r="K35" s="51">
        <f t="shared" si="0"/>
        <v>2255</v>
      </c>
      <c r="L35" s="51">
        <v>1908</v>
      </c>
      <c r="M35" s="51">
        <f t="shared" si="1"/>
        <v>4163</v>
      </c>
    </row>
    <row r="36" spans="1:13" x14ac:dyDescent="0.25">
      <c r="A36" s="46">
        <v>2013</v>
      </c>
      <c r="B36" s="48">
        <v>552</v>
      </c>
      <c r="C36" s="51">
        <v>1754</v>
      </c>
      <c r="D36" s="48">
        <v>767</v>
      </c>
      <c r="E36" s="48">
        <v>793</v>
      </c>
      <c r="F36" s="48">
        <v>0</v>
      </c>
      <c r="G36" s="48">
        <v>108</v>
      </c>
      <c r="H36" s="48">
        <v>283</v>
      </c>
      <c r="I36" s="48">
        <v>32</v>
      </c>
      <c r="J36" s="48">
        <v>121</v>
      </c>
      <c r="K36" s="51">
        <f t="shared" si="0"/>
        <v>3858</v>
      </c>
      <c r="L36" s="51">
        <v>3048</v>
      </c>
      <c r="M36" s="51">
        <f t="shared" si="1"/>
        <v>6906</v>
      </c>
    </row>
    <row r="37" spans="1:13" x14ac:dyDescent="0.25">
      <c r="A37" s="46">
        <v>2014</v>
      </c>
      <c r="B37" s="48">
        <v>566</v>
      </c>
      <c r="C37" s="51">
        <v>1873</v>
      </c>
      <c r="D37" s="48">
        <v>399</v>
      </c>
      <c r="E37" s="48">
        <v>798</v>
      </c>
      <c r="F37" s="48">
        <v>0</v>
      </c>
      <c r="G37" s="48">
        <v>121</v>
      </c>
      <c r="H37" s="48">
        <v>218</v>
      </c>
      <c r="I37" s="48">
        <v>0</v>
      </c>
      <c r="J37" s="48">
        <v>188</v>
      </c>
      <c r="K37" s="51">
        <f t="shared" si="0"/>
        <v>3597</v>
      </c>
      <c r="L37" s="51">
        <v>4110</v>
      </c>
      <c r="M37" s="51">
        <f t="shared" si="1"/>
        <v>7707</v>
      </c>
    </row>
    <row r="38" spans="1:13" x14ac:dyDescent="0.25">
      <c r="A38" s="46">
        <v>2015</v>
      </c>
      <c r="B38" s="48">
        <v>203</v>
      </c>
      <c r="C38" s="48">
        <v>470</v>
      </c>
      <c r="D38" s="48">
        <v>112</v>
      </c>
      <c r="E38" s="48">
        <v>272</v>
      </c>
      <c r="F38" s="48">
        <v>0</v>
      </c>
      <c r="G38" s="48">
        <v>24</v>
      </c>
      <c r="H38" s="48">
        <v>102</v>
      </c>
      <c r="I38" s="48">
        <v>6</v>
      </c>
      <c r="J38" s="48">
        <v>12</v>
      </c>
      <c r="K38" s="51">
        <f t="shared" si="0"/>
        <v>998</v>
      </c>
      <c r="L38" s="48">
        <v>956</v>
      </c>
      <c r="M38" s="51">
        <f t="shared" si="1"/>
        <v>1954</v>
      </c>
    </row>
    <row r="39" spans="1:13" ht="15.75" thickBot="1" x14ac:dyDescent="0.3">
      <c r="A39" s="52">
        <v>2016</v>
      </c>
      <c r="B39" s="50">
        <v>123</v>
      </c>
      <c r="C39" s="50">
        <v>767</v>
      </c>
      <c r="D39" s="50">
        <v>150</v>
      </c>
      <c r="E39" s="50">
        <v>429</v>
      </c>
      <c r="F39" s="50">
        <v>0</v>
      </c>
      <c r="G39" s="50">
        <v>90</v>
      </c>
      <c r="H39" s="50">
        <v>39</v>
      </c>
      <c r="I39" s="50">
        <v>0</v>
      </c>
      <c r="J39" s="50">
        <v>43</v>
      </c>
      <c r="K39" s="54">
        <f t="shared" si="0"/>
        <v>1518</v>
      </c>
      <c r="L39" s="50">
        <v>948</v>
      </c>
      <c r="M39" s="54">
        <f t="shared" si="1"/>
        <v>2466</v>
      </c>
    </row>
    <row r="40" spans="1:13" ht="15.75" thickBot="1" x14ac:dyDescent="0.3">
      <c r="A40" s="90" t="s">
        <v>10</v>
      </c>
      <c r="B40" s="90"/>
      <c r="C40" s="53">
        <f>AVERAGE(C5:C39)</f>
        <v>1356.1428571428571</v>
      </c>
      <c r="D40" s="53">
        <f t="shared" ref="D40:M40" si="2">AVERAGE(D5:D39)</f>
        <v>365.28571428571428</v>
      </c>
      <c r="E40" s="53">
        <f t="shared" si="2"/>
        <v>529.7714285714286</v>
      </c>
      <c r="F40" s="53">
        <f t="shared" si="2"/>
        <v>2.8285714285714287</v>
      </c>
      <c r="G40" s="53">
        <f t="shared" si="2"/>
        <v>53.571428571428569</v>
      </c>
      <c r="H40" s="53">
        <f t="shared" si="2"/>
        <v>193.62857142857143</v>
      </c>
      <c r="I40" s="53">
        <f t="shared" si="2"/>
        <v>20.571428571428573</v>
      </c>
      <c r="J40" s="53">
        <f t="shared" si="2"/>
        <v>44.142857142857146</v>
      </c>
      <c r="K40" s="53">
        <f t="shared" si="2"/>
        <v>2565.9428571428571</v>
      </c>
      <c r="L40" s="53">
        <f t="shared" si="2"/>
        <v>1539.7142857142858</v>
      </c>
      <c r="M40" s="53">
        <f t="shared" si="2"/>
        <v>4105.6571428571433</v>
      </c>
    </row>
  </sheetData>
  <mergeCells count="5">
    <mergeCell ref="A2:A4"/>
    <mergeCell ref="C2:M2"/>
    <mergeCell ref="C3:G3"/>
    <mergeCell ref="H3:J3"/>
    <mergeCell ref="A40:B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M15" sqref="M15"/>
    </sheetView>
  </sheetViews>
  <sheetFormatPr defaultRowHeight="15" x14ac:dyDescent="0.25"/>
  <sheetData>
    <row r="2" spans="1:9" ht="15.75" thickBot="1" x14ac:dyDescent="0.3"/>
    <row r="3" spans="1:9" x14ac:dyDescent="0.25">
      <c r="A3" s="2"/>
      <c r="B3" s="75" t="s">
        <v>2</v>
      </c>
      <c r="C3" s="75"/>
      <c r="D3" s="75"/>
      <c r="E3" s="75"/>
      <c r="F3" s="75"/>
      <c r="G3" s="75"/>
      <c r="H3" s="75"/>
      <c r="I3" s="75"/>
    </row>
    <row r="4" spans="1:9" x14ac:dyDescent="0.25">
      <c r="A4" s="1"/>
      <c r="B4" s="1"/>
      <c r="C4" s="3"/>
      <c r="D4" s="3" t="s">
        <v>32</v>
      </c>
      <c r="E4" s="3" t="s">
        <v>42</v>
      </c>
      <c r="F4" s="3"/>
      <c r="G4" s="3" t="s">
        <v>21</v>
      </c>
      <c r="H4" s="3"/>
      <c r="I4" s="3" t="s">
        <v>21</v>
      </c>
    </row>
    <row r="5" spans="1:9" ht="26.25" thickBot="1" x14ac:dyDescent="0.3">
      <c r="A5" s="9" t="s">
        <v>0</v>
      </c>
      <c r="B5" s="4" t="s">
        <v>3</v>
      </c>
      <c r="C5" s="4" t="s">
        <v>4</v>
      </c>
      <c r="D5" s="4" t="s">
        <v>25</v>
      </c>
      <c r="E5" s="4" t="s">
        <v>6</v>
      </c>
      <c r="F5" s="4" t="s">
        <v>43</v>
      </c>
      <c r="G5" s="4" t="s">
        <v>39</v>
      </c>
      <c r="H5" s="4" t="s">
        <v>8</v>
      </c>
      <c r="I5" s="4" t="s">
        <v>40</v>
      </c>
    </row>
    <row r="6" spans="1:9" x14ac:dyDescent="0.25">
      <c r="A6" s="5">
        <v>1987</v>
      </c>
      <c r="B6" s="3" t="s">
        <v>15</v>
      </c>
      <c r="C6" s="3" t="s">
        <v>15</v>
      </c>
      <c r="D6" s="3" t="s">
        <v>15</v>
      </c>
      <c r="E6" s="3" t="s">
        <v>15</v>
      </c>
      <c r="F6" s="6">
        <v>6519</v>
      </c>
      <c r="G6" s="3" t="s">
        <v>15</v>
      </c>
      <c r="H6" s="6">
        <v>55457</v>
      </c>
      <c r="I6" s="3" t="s">
        <v>15</v>
      </c>
    </row>
    <row r="7" spans="1:9" x14ac:dyDescent="0.25">
      <c r="A7" s="5">
        <v>1988</v>
      </c>
      <c r="B7" s="3" t="s">
        <v>15</v>
      </c>
      <c r="C7" s="3" t="s">
        <v>15</v>
      </c>
      <c r="D7" s="3" t="s">
        <v>15</v>
      </c>
      <c r="E7" s="3" t="s">
        <v>15</v>
      </c>
      <c r="F7" s="6">
        <v>3643</v>
      </c>
      <c r="G7" s="3" t="s">
        <v>15</v>
      </c>
      <c r="H7" s="6">
        <v>39450</v>
      </c>
      <c r="I7" s="3" t="s">
        <v>15</v>
      </c>
    </row>
    <row r="8" spans="1:9" x14ac:dyDescent="0.25">
      <c r="A8" s="5">
        <v>1989</v>
      </c>
      <c r="B8" s="3" t="s">
        <v>15</v>
      </c>
      <c r="C8" s="3" t="s">
        <v>15</v>
      </c>
      <c r="D8" s="3" t="s">
        <v>15</v>
      </c>
      <c r="E8" s="3" t="s">
        <v>15</v>
      </c>
      <c r="F8" s="6">
        <v>4033</v>
      </c>
      <c r="G8" s="3" t="s">
        <v>15</v>
      </c>
      <c r="H8" s="6">
        <v>56808</v>
      </c>
      <c r="I8" s="3" t="s">
        <v>15</v>
      </c>
    </row>
    <row r="9" spans="1:9" x14ac:dyDescent="0.25">
      <c r="A9" s="5">
        <v>1990</v>
      </c>
      <c r="B9" s="3" t="s">
        <v>15</v>
      </c>
      <c r="C9" s="3" t="s">
        <v>15</v>
      </c>
      <c r="D9" s="3" t="s">
        <v>15</v>
      </c>
      <c r="E9" s="3" t="s">
        <v>15</v>
      </c>
      <c r="F9" s="6">
        <v>3685</v>
      </c>
      <c r="G9" s="3" t="s">
        <v>15</v>
      </c>
      <c r="H9" s="6">
        <v>72196</v>
      </c>
      <c r="I9" s="3" t="s">
        <v>15</v>
      </c>
    </row>
    <row r="10" spans="1:9" x14ac:dyDescent="0.25">
      <c r="A10" s="5">
        <v>1991</v>
      </c>
      <c r="B10" s="3" t="s">
        <v>15</v>
      </c>
      <c r="C10" s="3" t="s">
        <v>15</v>
      </c>
      <c r="D10" s="3" t="s">
        <v>15</v>
      </c>
      <c r="E10" s="3" t="s">
        <v>15</v>
      </c>
      <c r="F10" s="6">
        <v>5439</v>
      </c>
      <c r="G10" s="3" t="s">
        <v>15</v>
      </c>
      <c r="H10" s="6">
        <v>127484</v>
      </c>
      <c r="I10" s="3" t="s">
        <v>15</v>
      </c>
    </row>
    <row r="11" spans="1:9" x14ac:dyDescent="0.25">
      <c r="A11" s="5">
        <v>1992</v>
      </c>
      <c r="B11" s="6">
        <v>41713</v>
      </c>
      <c r="C11" s="6">
        <v>2283</v>
      </c>
      <c r="D11" s="6">
        <v>79013</v>
      </c>
      <c r="E11" s="3">
        <v>431</v>
      </c>
      <c r="F11" s="6">
        <v>5629</v>
      </c>
      <c r="G11" s="6">
        <f>SUM(B11:F11)</f>
        <v>129069</v>
      </c>
      <c r="H11" s="6">
        <v>83729</v>
      </c>
      <c r="I11" s="6">
        <f>G11+H11</f>
        <v>212798</v>
      </c>
    </row>
    <row r="12" spans="1:9" x14ac:dyDescent="0.25">
      <c r="A12" s="5">
        <v>1993</v>
      </c>
      <c r="B12" s="6">
        <v>78371</v>
      </c>
      <c r="C12" s="6">
        <v>3430</v>
      </c>
      <c r="D12" s="6">
        <v>40308</v>
      </c>
      <c r="E12" s="6">
        <v>3222</v>
      </c>
      <c r="F12" s="6">
        <v>4659</v>
      </c>
      <c r="G12" s="6">
        <f t="shared" ref="G12:G35" si="0">SUM(B12:F12)</f>
        <v>129990</v>
      </c>
      <c r="H12" s="6">
        <v>119330</v>
      </c>
      <c r="I12" s="6">
        <f t="shared" ref="I12:I35" si="1">G12+H12</f>
        <v>249320</v>
      </c>
    </row>
    <row r="13" spans="1:9" x14ac:dyDescent="0.25">
      <c r="A13" s="5">
        <v>1994</v>
      </c>
      <c r="B13" s="6">
        <v>97039</v>
      </c>
      <c r="C13" s="6">
        <v>26352</v>
      </c>
      <c r="D13" s="6">
        <v>86198</v>
      </c>
      <c r="E13" s="6">
        <v>19018</v>
      </c>
      <c r="F13" s="6">
        <v>14786</v>
      </c>
      <c r="G13" s="6">
        <f t="shared" si="0"/>
        <v>243393</v>
      </c>
      <c r="H13" s="6">
        <v>96343</v>
      </c>
      <c r="I13" s="6">
        <f t="shared" si="1"/>
        <v>339736</v>
      </c>
    </row>
    <row r="14" spans="1:9" x14ac:dyDescent="0.25">
      <c r="A14" s="5">
        <v>1995</v>
      </c>
      <c r="B14" s="6">
        <v>45041</v>
      </c>
      <c r="C14" s="6">
        <v>1853</v>
      </c>
      <c r="D14" s="6">
        <v>56820</v>
      </c>
      <c r="E14" s="6">
        <v>7857</v>
      </c>
      <c r="F14" s="6">
        <v>13835</v>
      </c>
      <c r="G14" s="6">
        <f t="shared" si="0"/>
        <v>125406</v>
      </c>
      <c r="H14" s="6">
        <v>55710</v>
      </c>
      <c r="I14" s="6">
        <f t="shared" si="1"/>
        <v>181116</v>
      </c>
    </row>
    <row r="15" spans="1:9" x14ac:dyDescent="0.25">
      <c r="A15" s="5">
        <v>1996</v>
      </c>
      <c r="B15" s="6">
        <v>24779</v>
      </c>
      <c r="C15" s="3">
        <v>220</v>
      </c>
      <c r="D15" s="6">
        <v>17069</v>
      </c>
      <c r="E15" s="6">
        <v>2461</v>
      </c>
      <c r="F15" s="6">
        <v>5119</v>
      </c>
      <c r="G15" s="6">
        <f t="shared" si="0"/>
        <v>49648</v>
      </c>
      <c r="H15" s="6">
        <v>44635</v>
      </c>
      <c r="I15" s="6">
        <f t="shared" si="1"/>
        <v>94283</v>
      </c>
    </row>
    <row r="16" spans="1:9" x14ac:dyDescent="0.25">
      <c r="A16" s="5">
        <v>1997</v>
      </c>
      <c r="B16" s="6">
        <v>8822</v>
      </c>
      <c r="C16" s="3">
        <v>550</v>
      </c>
      <c r="D16" s="6">
        <v>1489</v>
      </c>
      <c r="E16" s="6">
        <v>4963</v>
      </c>
      <c r="F16" s="6">
        <v>2717</v>
      </c>
      <c r="G16" s="6">
        <f t="shared" si="0"/>
        <v>18541</v>
      </c>
      <c r="H16" s="6">
        <v>32345</v>
      </c>
      <c r="I16" s="6">
        <f t="shared" si="1"/>
        <v>50886</v>
      </c>
    </row>
    <row r="17" spans="1:9" x14ac:dyDescent="0.25">
      <c r="A17" s="5">
        <v>1998</v>
      </c>
      <c r="B17" s="6">
        <v>28827</v>
      </c>
      <c r="C17" s="3">
        <v>742</v>
      </c>
      <c r="D17" s="6">
        <v>19371</v>
      </c>
      <c r="E17" s="6">
        <v>4427</v>
      </c>
      <c r="F17" s="6">
        <v>5176</v>
      </c>
      <c r="G17" s="6">
        <f t="shared" si="0"/>
        <v>58543</v>
      </c>
      <c r="H17" s="6">
        <v>61382</v>
      </c>
      <c r="I17" s="6">
        <f t="shared" si="1"/>
        <v>119925</v>
      </c>
    </row>
    <row r="18" spans="1:9" x14ac:dyDescent="0.25">
      <c r="A18" s="5">
        <v>1999</v>
      </c>
      <c r="B18" s="6">
        <v>36231</v>
      </c>
      <c r="C18" s="6">
        <v>2881</v>
      </c>
      <c r="D18" s="6">
        <v>7507</v>
      </c>
      <c r="E18" s="6">
        <v>4170</v>
      </c>
      <c r="F18" s="6">
        <v>5619</v>
      </c>
      <c r="G18" s="6">
        <f t="shared" si="0"/>
        <v>56408</v>
      </c>
      <c r="H18" s="6">
        <v>60768</v>
      </c>
      <c r="I18" s="6">
        <f t="shared" si="1"/>
        <v>117176</v>
      </c>
    </row>
    <row r="19" spans="1:9" x14ac:dyDescent="0.25">
      <c r="A19" s="5">
        <v>2000</v>
      </c>
      <c r="B19" s="6">
        <v>21236</v>
      </c>
      <c r="C19" s="6">
        <v>2132</v>
      </c>
      <c r="D19" s="6">
        <v>11466</v>
      </c>
      <c r="E19" s="6">
        <v>4137</v>
      </c>
      <c r="F19" s="6">
        <v>5478</v>
      </c>
      <c r="G19" s="6">
        <f t="shared" si="0"/>
        <v>44449</v>
      </c>
      <c r="H19" s="6">
        <v>64700</v>
      </c>
      <c r="I19" s="6">
        <f t="shared" si="1"/>
        <v>109149</v>
      </c>
    </row>
    <row r="20" spans="1:9" x14ac:dyDescent="0.25">
      <c r="A20" s="5">
        <v>2001</v>
      </c>
      <c r="B20" s="6">
        <v>38326</v>
      </c>
      <c r="C20" s="6">
        <v>2065</v>
      </c>
      <c r="D20" s="6">
        <v>11777</v>
      </c>
      <c r="E20" s="6">
        <v>3094</v>
      </c>
      <c r="F20" s="6">
        <v>3121</v>
      </c>
      <c r="G20" s="6">
        <f t="shared" si="0"/>
        <v>58383</v>
      </c>
      <c r="H20" s="6">
        <v>104394</v>
      </c>
      <c r="I20" s="6">
        <f t="shared" si="1"/>
        <v>162777</v>
      </c>
    </row>
    <row r="21" spans="1:9" x14ac:dyDescent="0.25">
      <c r="A21" s="5">
        <v>2002</v>
      </c>
      <c r="B21" s="6">
        <v>39053</v>
      </c>
      <c r="C21" s="6">
        <v>3456</v>
      </c>
      <c r="D21" s="6">
        <v>30894</v>
      </c>
      <c r="E21" s="6">
        <v>6642</v>
      </c>
      <c r="F21" s="6">
        <v>3870</v>
      </c>
      <c r="G21" s="6">
        <f t="shared" si="0"/>
        <v>83915</v>
      </c>
      <c r="H21" s="6">
        <v>219360</v>
      </c>
      <c r="I21" s="6">
        <f t="shared" si="1"/>
        <v>303275</v>
      </c>
    </row>
    <row r="22" spans="1:9" x14ac:dyDescent="0.25">
      <c r="A22" s="5">
        <v>2003</v>
      </c>
      <c r="B22" s="6">
        <v>36433</v>
      </c>
      <c r="C22" s="6">
        <v>3646</v>
      </c>
      <c r="D22" s="6">
        <v>27694</v>
      </c>
      <c r="E22" s="6">
        <v>10503</v>
      </c>
      <c r="F22" s="6">
        <v>3702</v>
      </c>
      <c r="G22" s="6">
        <f t="shared" si="0"/>
        <v>81978</v>
      </c>
      <c r="H22" s="6">
        <v>183112</v>
      </c>
      <c r="I22" s="6">
        <f t="shared" si="1"/>
        <v>265090</v>
      </c>
    </row>
    <row r="23" spans="1:9" x14ac:dyDescent="0.25">
      <c r="A23" s="5">
        <v>2004</v>
      </c>
      <c r="B23" s="6">
        <v>62002</v>
      </c>
      <c r="C23" s="6">
        <v>5335</v>
      </c>
      <c r="D23" s="6">
        <v>30961</v>
      </c>
      <c r="E23" s="6">
        <v>14108</v>
      </c>
      <c r="F23" s="6">
        <v>9804</v>
      </c>
      <c r="G23" s="6">
        <f t="shared" si="0"/>
        <v>122210</v>
      </c>
      <c r="H23" s="6">
        <v>129327</v>
      </c>
      <c r="I23" s="6">
        <f t="shared" si="1"/>
        <v>251537</v>
      </c>
    </row>
    <row r="24" spans="1:9" x14ac:dyDescent="0.25">
      <c r="A24" s="5">
        <v>2005</v>
      </c>
      <c r="B24" s="6">
        <v>46521</v>
      </c>
      <c r="C24" s="6">
        <v>4325</v>
      </c>
      <c r="D24" s="6">
        <v>23546</v>
      </c>
      <c r="E24" s="6">
        <v>4654</v>
      </c>
      <c r="F24" s="6">
        <v>8393</v>
      </c>
      <c r="G24" s="6">
        <f t="shared" si="0"/>
        <v>87439</v>
      </c>
      <c r="H24" s="6">
        <v>135558</v>
      </c>
      <c r="I24" s="6">
        <f t="shared" si="1"/>
        <v>222997</v>
      </c>
    </row>
    <row r="25" spans="1:9" x14ac:dyDescent="0.25">
      <c r="A25" s="5">
        <v>2006</v>
      </c>
      <c r="B25" s="6">
        <v>49394</v>
      </c>
      <c r="C25" s="3">
        <v>613</v>
      </c>
      <c r="D25" s="6">
        <v>37879</v>
      </c>
      <c r="E25" s="6">
        <v>4621</v>
      </c>
      <c r="F25" s="6">
        <v>11803</v>
      </c>
      <c r="G25" s="6">
        <f t="shared" si="0"/>
        <v>104310</v>
      </c>
      <c r="H25" s="6">
        <v>122384</v>
      </c>
      <c r="I25" s="6">
        <f t="shared" si="1"/>
        <v>226694</v>
      </c>
    </row>
    <row r="26" spans="1:9" x14ac:dyDescent="0.25">
      <c r="A26" s="5">
        <v>2007</v>
      </c>
      <c r="B26" s="6">
        <v>23519</v>
      </c>
      <c r="C26" s="6">
        <v>6484</v>
      </c>
      <c r="D26" s="6">
        <v>18795</v>
      </c>
      <c r="E26" s="6">
        <v>2124</v>
      </c>
      <c r="F26" s="6">
        <v>8133</v>
      </c>
      <c r="G26" s="6">
        <f t="shared" si="0"/>
        <v>59055</v>
      </c>
      <c r="H26" s="6">
        <v>74246</v>
      </c>
      <c r="I26" s="6">
        <f t="shared" si="1"/>
        <v>133301</v>
      </c>
    </row>
    <row r="27" spans="1:9" x14ac:dyDescent="0.25">
      <c r="A27" s="5">
        <v>2008</v>
      </c>
      <c r="B27" s="6">
        <v>47997</v>
      </c>
      <c r="C27" s="3">
        <v>0</v>
      </c>
      <c r="D27" s="6">
        <v>25254</v>
      </c>
      <c r="E27" s="6">
        <v>1530</v>
      </c>
      <c r="F27" s="6">
        <v>4064</v>
      </c>
      <c r="G27" s="6">
        <f t="shared" si="0"/>
        <v>78845</v>
      </c>
      <c r="H27" s="6">
        <v>95226</v>
      </c>
      <c r="I27" s="6">
        <f t="shared" si="1"/>
        <v>174071</v>
      </c>
    </row>
    <row r="28" spans="1:9" x14ac:dyDescent="0.25">
      <c r="A28" s="5">
        <v>2009</v>
      </c>
      <c r="B28" s="6">
        <v>51748</v>
      </c>
      <c r="C28" s="6">
        <v>4749</v>
      </c>
      <c r="D28" s="6">
        <v>46838</v>
      </c>
      <c r="E28" s="6">
        <v>6720</v>
      </c>
      <c r="F28" s="6">
        <v>10006</v>
      </c>
      <c r="G28" s="6">
        <f t="shared" si="0"/>
        <v>120061</v>
      </c>
      <c r="H28" s="6">
        <v>103950</v>
      </c>
      <c r="I28" s="6">
        <f t="shared" si="1"/>
        <v>224011</v>
      </c>
    </row>
    <row r="29" spans="1:9" x14ac:dyDescent="0.25">
      <c r="A29" s="5">
        <v>2010</v>
      </c>
      <c r="B29" s="6">
        <v>34554</v>
      </c>
      <c r="C29" s="6">
        <v>3988</v>
      </c>
      <c r="D29" s="6">
        <v>52497</v>
      </c>
      <c r="E29" s="6">
        <v>14287</v>
      </c>
      <c r="F29" s="6">
        <v>14666</v>
      </c>
      <c r="G29" s="6">
        <f t="shared" si="0"/>
        <v>119992</v>
      </c>
      <c r="H29" s="6">
        <v>126830</v>
      </c>
      <c r="I29" s="6">
        <f t="shared" si="1"/>
        <v>246822</v>
      </c>
    </row>
    <row r="30" spans="1:9" x14ac:dyDescent="0.25">
      <c r="A30" s="5">
        <v>2011</v>
      </c>
      <c r="B30" s="6">
        <v>23825</v>
      </c>
      <c r="C30" s="6">
        <v>6383</v>
      </c>
      <c r="D30" s="6">
        <v>11353</v>
      </c>
      <c r="E30" s="6">
        <v>4804</v>
      </c>
      <c r="F30" s="6">
        <v>12702</v>
      </c>
      <c r="G30" s="6">
        <f t="shared" si="0"/>
        <v>59067</v>
      </c>
      <c r="H30" s="6">
        <v>70871</v>
      </c>
      <c r="I30" s="6">
        <f t="shared" si="1"/>
        <v>129938</v>
      </c>
    </row>
    <row r="31" spans="1:9" x14ac:dyDescent="0.25">
      <c r="A31" s="5">
        <v>2012</v>
      </c>
      <c r="B31" s="6">
        <v>14648</v>
      </c>
      <c r="C31" s="3">
        <v>0</v>
      </c>
      <c r="D31" s="6">
        <v>12108</v>
      </c>
      <c r="E31" s="6">
        <v>1212</v>
      </c>
      <c r="F31" s="6">
        <v>14204</v>
      </c>
      <c r="G31" s="6">
        <f t="shared" si="0"/>
        <v>42172</v>
      </c>
      <c r="H31" s="6">
        <v>70775</v>
      </c>
      <c r="I31" s="6">
        <f t="shared" si="1"/>
        <v>112947</v>
      </c>
    </row>
    <row r="32" spans="1:9" x14ac:dyDescent="0.25">
      <c r="A32" s="5">
        <v>2013</v>
      </c>
      <c r="B32" s="6">
        <v>34849</v>
      </c>
      <c r="C32" s="6">
        <v>2372</v>
      </c>
      <c r="D32" s="6">
        <v>24986</v>
      </c>
      <c r="E32" s="6">
        <v>2472</v>
      </c>
      <c r="F32" s="6">
        <v>10613</v>
      </c>
      <c r="G32" s="6">
        <f t="shared" si="0"/>
        <v>75292</v>
      </c>
      <c r="H32" s="6">
        <v>68117</v>
      </c>
      <c r="I32" s="6">
        <f t="shared" si="1"/>
        <v>143409</v>
      </c>
    </row>
    <row r="33" spans="1:9" x14ac:dyDescent="0.25">
      <c r="A33" s="5">
        <v>2014</v>
      </c>
      <c r="B33" s="6">
        <v>12118</v>
      </c>
      <c r="C33" s="3">
        <v>773</v>
      </c>
      <c r="D33" s="6">
        <v>32145</v>
      </c>
      <c r="E33" s="6">
        <v>3656</v>
      </c>
      <c r="F33" s="6">
        <v>16792</v>
      </c>
      <c r="G33" s="6">
        <f t="shared" si="0"/>
        <v>65484</v>
      </c>
      <c r="H33" s="6">
        <v>124171</v>
      </c>
      <c r="I33" s="6">
        <f t="shared" si="1"/>
        <v>189655</v>
      </c>
    </row>
    <row r="34" spans="1:9" x14ac:dyDescent="0.25">
      <c r="A34" s="5">
        <v>2015</v>
      </c>
      <c r="B34" s="6">
        <v>16355</v>
      </c>
      <c r="C34" s="6">
        <v>5634</v>
      </c>
      <c r="D34" s="6">
        <v>8737</v>
      </c>
      <c r="E34" s="6">
        <v>3063</v>
      </c>
      <c r="F34" s="6">
        <v>10434</v>
      </c>
      <c r="G34" s="6">
        <f t="shared" si="0"/>
        <v>44223</v>
      </c>
      <c r="H34" s="6">
        <v>60178</v>
      </c>
      <c r="I34" s="6">
        <f t="shared" si="1"/>
        <v>104401</v>
      </c>
    </row>
    <row r="35" spans="1:9" ht="15.75" thickBot="1" x14ac:dyDescent="0.3">
      <c r="A35" s="7">
        <v>2016</v>
      </c>
      <c r="B35" s="8">
        <v>9801</v>
      </c>
      <c r="C35" s="4">
        <v>326</v>
      </c>
      <c r="D35" s="8">
        <v>14757</v>
      </c>
      <c r="E35" s="8">
        <v>1210</v>
      </c>
      <c r="F35" s="8">
        <v>11720</v>
      </c>
      <c r="G35" s="55">
        <f t="shared" si="0"/>
        <v>37814</v>
      </c>
      <c r="H35" s="8">
        <v>87704</v>
      </c>
      <c r="I35" s="6">
        <f t="shared" si="1"/>
        <v>125518</v>
      </c>
    </row>
    <row r="36" spans="1:9" ht="26.25" thickBot="1" x14ac:dyDescent="0.3">
      <c r="A36" s="9" t="s">
        <v>44</v>
      </c>
      <c r="B36" s="8">
        <f>AVERAGE(B11:B35)</f>
        <v>36928.080000000002</v>
      </c>
      <c r="C36" s="8">
        <f t="shared" ref="C36:I36" si="2">AVERAGE(C11:C35)</f>
        <v>3623.68</v>
      </c>
      <c r="D36" s="8">
        <f t="shared" si="2"/>
        <v>29178.48</v>
      </c>
      <c r="E36" s="8">
        <f t="shared" si="2"/>
        <v>5415.44</v>
      </c>
      <c r="F36" s="8">
        <f t="shared" si="2"/>
        <v>8681.7999999999993</v>
      </c>
      <c r="G36" s="8">
        <f t="shared" si="2"/>
        <v>83827.48</v>
      </c>
      <c r="H36" s="8">
        <f t="shared" si="2"/>
        <v>95805.8</v>
      </c>
      <c r="I36" s="8">
        <f t="shared" si="2"/>
        <v>179633.28</v>
      </c>
    </row>
  </sheetData>
  <mergeCells count="1">
    <mergeCell ref="B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5" zoomScaleNormal="85" workbookViewId="0">
      <selection activeCell="R13" sqref="R13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47"/>
      <c r="B2" s="49" t="s">
        <v>16</v>
      </c>
      <c r="C2" s="91" t="s">
        <v>2</v>
      </c>
      <c r="D2" s="91"/>
      <c r="E2" s="91"/>
      <c r="F2" s="91"/>
      <c r="G2" s="91"/>
      <c r="H2" s="91"/>
      <c r="I2" s="91"/>
      <c r="J2" s="91"/>
      <c r="K2" s="91"/>
    </row>
    <row r="3" spans="1:11" x14ac:dyDescent="0.25">
      <c r="A3" s="46"/>
      <c r="B3" s="48" t="s">
        <v>17</v>
      </c>
      <c r="C3" s="48"/>
      <c r="D3" s="49"/>
      <c r="E3" s="49" t="s">
        <v>32</v>
      </c>
      <c r="F3" s="49" t="s">
        <v>42</v>
      </c>
      <c r="G3" s="49" t="s">
        <v>43</v>
      </c>
      <c r="H3" s="49"/>
      <c r="I3" s="49" t="s">
        <v>21</v>
      </c>
      <c r="J3" s="49"/>
      <c r="K3" s="49" t="s">
        <v>21</v>
      </c>
    </row>
    <row r="4" spans="1:11" ht="24.75" thickBot="1" x14ac:dyDescent="0.3">
      <c r="A4" s="56" t="s">
        <v>0</v>
      </c>
      <c r="B4" s="50" t="s">
        <v>34</v>
      </c>
      <c r="C4" s="50" t="s">
        <v>3</v>
      </c>
      <c r="D4" s="50" t="s">
        <v>4</v>
      </c>
      <c r="E4" s="50" t="s">
        <v>25</v>
      </c>
      <c r="F4" s="50" t="s">
        <v>6</v>
      </c>
      <c r="G4" s="50" t="s">
        <v>6</v>
      </c>
      <c r="H4" s="50" t="s">
        <v>45</v>
      </c>
      <c r="I4" s="50" t="s">
        <v>39</v>
      </c>
      <c r="J4" s="50" t="s">
        <v>8</v>
      </c>
      <c r="K4" s="50" t="s">
        <v>46</v>
      </c>
    </row>
    <row r="5" spans="1:11" x14ac:dyDescent="0.25">
      <c r="A5" s="57">
        <v>1987</v>
      </c>
      <c r="B5" s="58" t="s">
        <v>14</v>
      </c>
      <c r="C5" s="58" t="s">
        <v>14</v>
      </c>
      <c r="D5" s="58" t="s">
        <v>14</v>
      </c>
      <c r="E5" s="58" t="s">
        <v>14</v>
      </c>
      <c r="F5" s="58" t="s">
        <v>14</v>
      </c>
      <c r="G5" s="58" t="s">
        <v>14</v>
      </c>
      <c r="H5" s="58"/>
      <c r="I5" s="58" t="s">
        <v>14</v>
      </c>
      <c r="J5" s="51">
        <v>37432</v>
      </c>
      <c r="K5" s="48"/>
    </row>
    <row r="6" spans="1:11" x14ac:dyDescent="0.25">
      <c r="A6" s="57">
        <v>1988</v>
      </c>
      <c r="B6" s="58" t="s">
        <v>14</v>
      </c>
      <c r="C6" s="58" t="s">
        <v>14</v>
      </c>
      <c r="D6" s="58" t="s">
        <v>14</v>
      </c>
      <c r="E6" s="58" t="s">
        <v>14</v>
      </c>
      <c r="F6" s="58" t="s">
        <v>14</v>
      </c>
      <c r="G6" s="58" t="s">
        <v>14</v>
      </c>
      <c r="H6" s="58"/>
      <c r="I6" s="58" t="s">
        <v>14</v>
      </c>
      <c r="J6" s="51">
        <v>29495</v>
      </c>
      <c r="K6" s="48"/>
    </row>
    <row r="7" spans="1:11" x14ac:dyDescent="0.25">
      <c r="A7" s="57">
        <v>1989</v>
      </c>
      <c r="B7" s="58" t="s">
        <v>14</v>
      </c>
      <c r="C7" s="58" t="s">
        <v>14</v>
      </c>
      <c r="D7" s="58" t="s">
        <v>14</v>
      </c>
      <c r="E7" s="58" t="s">
        <v>14</v>
      </c>
      <c r="F7" s="58" t="s">
        <v>14</v>
      </c>
      <c r="G7" s="58" t="s">
        <v>14</v>
      </c>
      <c r="H7" s="58"/>
      <c r="I7" s="58" t="s">
        <v>14</v>
      </c>
      <c r="J7" s="51">
        <v>48833</v>
      </c>
      <c r="K7" s="48"/>
    </row>
    <row r="8" spans="1:11" x14ac:dyDescent="0.25">
      <c r="A8" s="57">
        <v>1990</v>
      </c>
      <c r="B8" s="58" t="s">
        <v>14</v>
      </c>
      <c r="C8" s="58" t="s">
        <v>14</v>
      </c>
      <c r="D8" s="58" t="s">
        <v>14</v>
      </c>
      <c r="E8" s="58" t="s">
        <v>14</v>
      </c>
      <c r="F8" s="58" t="s">
        <v>14</v>
      </c>
      <c r="G8" s="58" t="s">
        <v>14</v>
      </c>
      <c r="H8" s="58"/>
      <c r="I8" s="58" t="s">
        <v>14</v>
      </c>
      <c r="J8" s="59">
        <v>79807</v>
      </c>
      <c r="K8" s="48"/>
    </row>
    <row r="9" spans="1:11" x14ac:dyDescent="0.25">
      <c r="A9" s="57">
        <v>1991</v>
      </c>
      <c r="B9" s="58" t="s">
        <v>14</v>
      </c>
      <c r="C9" s="58" t="s">
        <v>14</v>
      </c>
      <c r="D9" s="58" t="s">
        <v>14</v>
      </c>
      <c r="E9" s="58" t="s">
        <v>14</v>
      </c>
      <c r="F9" s="58" t="s">
        <v>14</v>
      </c>
      <c r="G9" s="58" t="s">
        <v>14</v>
      </c>
      <c r="H9" s="58"/>
      <c r="I9" s="58" t="s">
        <v>14</v>
      </c>
      <c r="J9" s="51">
        <v>84517</v>
      </c>
      <c r="K9" s="48"/>
    </row>
    <row r="10" spans="1:11" x14ac:dyDescent="0.25">
      <c r="A10" s="57">
        <v>1992</v>
      </c>
      <c r="B10" s="58" t="s">
        <v>14</v>
      </c>
      <c r="C10" s="58" t="s">
        <v>14</v>
      </c>
      <c r="D10" s="58" t="s">
        <v>14</v>
      </c>
      <c r="E10" s="58" t="s">
        <v>14</v>
      </c>
      <c r="F10" s="58" t="s">
        <v>14</v>
      </c>
      <c r="G10" s="58" t="s">
        <v>14</v>
      </c>
      <c r="H10" s="58"/>
      <c r="I10" s="58" t="s">
        <v>14</v>
      </c>
      <c r="J10" s="51">
        <v>77588</v>
      </c>
      <c r="K10" s="48"/>
    </row>
    <row r="11" spans="1:11" x14ac:dyDescent="0.25">
      <c r="A11" s="57">
        <v>1993</v>
      </c>
      <c r="B11" s="58" t="s">
        <v>14</v>
      </c>
      <c r="C11" s="58" t="s">
        <v>14</v>
      </c>
      <c r="D11" s="58" t="s">
        <v>14</v>
      </c>
      <c r="E11" s="58" t="s">
        <v>14</v>
      </c>
      <c r="F11" s="58" t="s">
        <v>14</v>
      </c>
      <c r="G11" s="58" t="s">
        <v>14</v>
      </c>
      <c r="H11" s="58"/>
      <c r="I11" s="58" t="s">
        <v>14</v>
      </c>
      <c r="J11" s="51">
        <v>58217</v>
      </c>
      <c r="K11" s="48"/>
    </row>
    <row r="12" spans="1:11" x14ac:dyDescent="0.25">
      <c r="A12" s="57">
        <v>1994</v>
      </c>
      <c r="B12" s="58" t="s">
        <v>14</v>
      </c>
      <c r="C12" s="58" t="s">
        <v>14</v>
      </c>
      <c r="D12" s="58" t="s">
        <v>14</v>
      </c>
      <c r="E12" s="58" t="s">
        <v>14</v>
      </c>
      <c r="F12" s="58" t="s">
        <v>14</v>
      </c>
      <c r="G12" s="58" t="s">
        <v>14</v>
      </c>
      <c r="H12" s="58"/>
      <c r="I12" s="58" t="s">
        <v>14</v>
      </c>
      <c r="J12" s="51">
        <v>194425</v>
      </c>
      <c r="K12" s="48"/>
    </row>
    <row r="13" spans="1:11" x14ac:dyDescent="0.25">
      <c r="A13" s="57">
        <v>1995</v>
      </c>
      <c r="B13" s="58" t="s">
        <v>14</v>
      </c>
      <c r="C13" s="58" t="s">
        <v>14</v>
      </c>
      <c r="D13" s="58" t="s">
        <v>14</v>
      </c>
      <c r="E13" s="58" t="s">
        <v>14</v>
      </c>
      <c r="F13" s="58" t="s">
        <v>14</v>
      </c>
      <c r="G13" s="58" t="s">
        <v>14</v>
      </c>
      <c r="H13" s="58"/>
      <c r="I13" s="58" t="s">
        <v>14</v>
      </c>
      <c r="J13" s="51">
        <v>56737</v>
      </c>
      <c r="K13" s="48"/>
    </row>
    <row r="14" spans="1:11" x14ac:dyDescent="0.25">
      <c r="A14" s="57">
        <v>1996</v>
      </c>
      <c r="B14" s="58" t="s">
        <v>14</v>
      </c>
      <c r="C14" s="58" t="s">
        <v>14</v>
      </c>
      <c r="D14" s="58" t="s">
        <v>14</v>
      </c>
      <c r="E14" s="58" t="s">
        <v>14</v>
      </c>
      <c r="F14" s="58" t="s">
        <v>14</v>
      </c>
      <c r="G14" s="58" t="s">
        <v>14</v>
      </c>
      <c r="H14" s="58"/>
      <c r="I14" s="58" t="s">
        <v>14</v>
      </c>
      <c r="J14" s="51">
        <v>37331</v>
      </c>
      <c r="K14" s="48"/>
    </row>
    <row r="15" spans="1:11" x14ac:dyDescent="0.25">
      <c r="A15" s="57">
        <v>1997</v>
      </c>
      <c r="B15" s="58" t="s">
        <v>14</v>
      </c>
      <c r="C15" s="58" t="s">
        <v>14</v>
      </c>
      <c r="D15" s="58" t="s">
        <v>14</v>
      </c>
      <c r="E15" s="58" t="s">
        <v>14</v>
      </c>
      <c r="F15" s="58" t="s">
        <v>14</v>
      </c>
      <c r="G15" s="58" t="s">
        <v>14</v>
      </c>
      <c r="H15" s="58"/>
      <c r="I15" s="58" t="s">
        <v>14</v>
      </c>
      <c r="J15" s="51">
        <v>43519</v>
      </c>
      <c r="K15" s="48"/>
    </row>
    <row r="16" spans="1:11" x14ac:dyDescent="0.25">
      <c r="A16" s="57">
        <v>1998</v>
      </c>
      <c r="B16" s="58" t="s">
        <v>14</v>
      </c>
      <c r="C16" s="58" t="s">
        <v>14</v>
      </c>
      <c r="D16" s="58" t="s">
        <v>14</v>
      </c>
      <c r="E16" s="58" t="s">
        <v>14</v>
      </c>
      <c r="F16" s="58" t="s">
        <v>14</v>
      </c>
      <c r="G16" s="58" t="s">
        <v>14</v>
      </c>
      <c r="H16" s="58"/>
      <c r="I16" s="58" t="s">
        <v>14</v>
      </c>
      <c r="J16" s="59">
        <v>50758</v>
      </c>
      <c r="K16" s="48"/>
    </row>
    <row r="17" spans="1:11" x14ac:dyDescent="0.25">
      <c r="A17" s="57">
        <v>1999</v>
      </c>
      <c r="B17" s="58" t="s">
        <v>14</v>
      </c>
      <c r="C17" s="58" t="s">
        <v>14</v>
      </c>
      <c r="D17" s="58" t="s">
        <v>14</v>
      </c>
      <c r="E17" s="58" t="s">
        <v>14</v>
      </c>
      <c r="F17" s="58" t="s">
        <v>14</v>
      </c>
      <c r="G17" s="58" t="s">
        <v>14</v>
      </c>
      <c r="H17" s="58"/>
      <c r="I17" s="58" t="s">
        <v>14</v>
      </c>
      <c r="J17" s="51">
        <v>57140</v>
      </c>
      <c r="K17" s="48"/>
    </row>
    <row r="18" spans="1:11" x14ac:dyDescent="0.25">
      <c r="A18" s="57">
        <v>2000</v>
      </c>
      <c r="B18" s="48">
        <v>265</v>
      </c>
      <c r="C18" s="51">
        <v>19988</v>
      </c>
      <c r="D18" s="48">
        <v>876</v>
      </c>
      <c r="E18" s="51">
        <v>17055</v>
      </c>
      <c r="F18" s="51">
        <v>1529</v>
      </c>
      <c r="G18" s="48">
        <v>688</v>
      </c>
      <c r="H18" s="48">
        <v>199</v>
      </c>
      <c r="I18" s="51">
        <f>SUM(C18:H18)</f>
        <v>40335</v>
      </c>
      <c r="J18" s="51">
        <v>84843</v>
      </c>
      <c r="K18" s="51">
        <f>I18+J18</f>
        <v>125178</v>
      </c>
    </row>
    <row r="19" spans="1:11" x14ac:dyDescent="0.25">
      <c r="A19" s="57">
        <v>2001</v>
      </c>
      <c r="B19" s="48">
        <v>250</v>
      </c>
      <c r="C19" s="51">
        <v>30465</v>
      </c>
      <c r="D19" s="48">
        <v>601</v>
      </c>
      <c r="E19" s="51">
        <v>13436</v>
      </c>
      <c r="F19" s="51">
        <v>1544</v>
      </c>
      <c r="G19" s="51">
        <v>1996</v>
      </c>
      <c r="H19" s="48">
        <v>126</v>
      </c>
      <c r="I19" s="51">
        <f t="shared" ref="I19:I34" si="0">SUM(C19:H19)</f>
        <v>48168</v>
      </c>
      <c r="J19" s="51">
        <v>107697</v>
      </c>
      <c r="K19" s="51">
        <f t="shared" ref="K19:K34" si="1">I19+J19</f>
        <v>155865</v>
      </c>
    </row>
    <row r="20" spans="1:11" x14ac:dyDescent="0.25">
      <c r="A20" s="57">
        <v>2002</v>
      </c>
      <c r="B20" s="48">
        <v>325</v>
      </c>
      <c r="C20" s="51">
        <v>61724</v>
      </c>
      <c r="D20" s="48">
        <v>719</v>
      </c>
      <c r="E20" s="51">
        <v>66541</v>
      </c>
      <c r="F20" s="51">
        <v>2159</v>
      </c>
      <c r="G20" s="51">
        <v>3342</v>
      </c>
      <c r="H20" s="48">
        <v>574</v>
      </c>
      <c r="I20" s="51">
        <f t="shared" si="0"/>
        <v>135059</v>
      </c>
      <c r="J20" s="59">
        <v>204925</v>
      </c>
      <c r="K20" s="51">
        <f t="shared" si="1"/>
        <v>339984</v>
      </c>
    </row>
    <row r="21" spans="1:11" x14ac:dyDescent="0.25">
      <c r="A21" s="57">
        <v>2003</v>
      </c>
      <c r="B21" s="48">
        <v>426</v>
      </c>
      <c r="C21" s="51">
        <v>51629</v>
      </c>
      <c r="D21" s="51">
        <v>1045</v>
      </c>
      <c r="E21" s="51">
        <v>26520</v>
      </c>
      <c r="F21" s="51">
        <v>3880</v>
      </c>
      <c r="G21" s="51">
        <v>2433</v>
      </c>
      <c r="H21" s="48">
        <v>498</v>
      </c>
      <c r="I21" s="51">
        <f t="shared" si="0"/>
        <v>86005</v>
      </c>
      <c r="J21" s="59">
        <v>133109</v>
      </c>
      <c r="K21" s="51">
        <f t="shared" si="1"/>
        <v>219114</v>
      </c>
    </row>
    <row r="22" spans="1:11" x14ac:dyDescent="0.25">
      <c r="A22" s="57">
        <v>2004</v>
      </c>
      <c r="B22" s="48">
        <v>254</v>
      </c>
      <c r="C22" s="51">
        <v>82827</v>
      </c>
      <c r="D22" s="51">
        <v>1030</v>
      </c>
      <c r="E22" s="51">
        <v>35895</v>
      </c>
      <c r="F22" s="51">
        <v>5167</v>
      </c>
      <c r="G22" s="51">
        <v>2822</v>
      </c>
      <c r="H22" s="48">
        <v>455</v>
      </c>
      <c r="I22" s="51">
        <f t="shared" si="0"/>
        <v>128196</v>
      </c>
      <c r="J22" s="51">
        <v>67053</v>
      </c>
      <c r="K22" s="51">
        <f t="shared" si="1"/>
        <v>195249</v>
      </c>
    </row>
    <row r="23" spans="1:11" x14ac:dyDescent="0.25">
      <c r="A23" s="57">
        <v>2005</v>
      </c>
      <c r="B23" s="48">
        <v>141</v>
      </c>
      <c r="C23" s="51">
        <v>17409</v>
      </c>
      <c r="D23" s="48">
        <v>312</v>
      </c>
      <c r="E23" s="51">
        <v>10597</v>
      </c>
      <c r="F23" s="48">
        <v>769</v>
      </c>
      <c r="G23" s="51">
        <v>1203</v>
      </c>
      <c r="H23" s="48">
        <v>335</v>
      </c>
      <c r="I23" s="51">
        <f t="shared" si="0"/>
        <v>30625</v>
      </c>
      <c r="J23" s="59">
        <v>34575</v>
      </c>
      <c r="K23" s="51">
        <f t="shared" si="1"/>
        <v>65200</v>
      </c>
    </row>
    <row r="24" spans="1:11" x14ac:dyDescent="0.25">
      <c r="A24" s="57">
        <v>2006</v>
      </c>
      <c r="B24" s="48">
        <v>200</v>
      </c>
      <c r="C24" s="51">
        <v>37077</v>
      </c>
      <c r="D24" s="48">
        <v>83</v>
      </c>
      <c r="E24" s="51">
        <v>24416</v>
      </c>
      <c r="F24" s="51">
        <v>2523</v>
      </c>
      <c r="G24" s="51">
        <v>1782</v>
      </c>
      <c r="H24" s="48">
        <v>353</v>
      </c>
      <c r="I24" s="51">
        <f t="shared" si="0"/>
        <v>66234</v>
      </c>
      <c r="J24" s="51">
        <v>79050</v>
      </c>
      <c r="K24" s="51">
        <f t="shared" si="1"/>
        <v>145284</v>
      </c>
    </row>
    <row r="25" spans="1:11" x14ac:dyDescent="0.25">
      <c r="A25" s="57">
        <v>2007</v>
      </c>
      <c r="B25" s="48">
        <v>73</v>
      </c>
      <c r="C25" s="51">
        <v>9307</v>
      </c>
      <c r="D25" s="48">
        <v>0</v>
      </c>
      <c r="E25" s="51">
        <v>3546</v>
      </c>
      <c r="F25" s="48">
        <v>0</v>
      </c>
      <c r="G25" s="48">
        <v>540</v>
      </c>
      <c r="H25" s="48">
        <v>107</v>
      </c>
      <c r="I25" s="51">
        <f t="shared" si="0"/>
        <v>13500</v>
      </c>
      <c r="J25" s="51">
        <v>24770</v>
      </c>
      <c r="K25" s="51">
        <f t="shared" si="1"/>
        <v>38270</v>
      </c>
    </row>
    <row r="26" spans="1:11" x14ac:dyDescent="0.25">
      <c r="A26" s="57">
        <v>2008</v>
      </c>
      <c r="B26" s="48">
        <v>358</v>
      </c>
      <c r="C26" s="51">
        <v>20999</v>
      </c>
      <c r="D26" s="48">
        <v>0</v>
      </c>
      <c r="E26" s="51">
        <v>28908</v>
      </c>
      <c r="F26" s="48">
        <v>737</v>
      </c>
      <c r="G26" s="48">
        <v>738</v>
      </c>
      <c r="H26" s="48">
        <v>390</v>
      </c>
      <c r="I26" s="51">
        <f t="shared" si="0"/>
        <v>51772</v>
      </c>
      <c r="J26" s="51">
        <v>56369</v>
      </c>
      <c r="K26" s="51">
        <f t="shared" si="1"/>
        <v>108141</v>
      </c>
    </row>
    <row r="27" spans="1:11" x14ac:dyDescent="0.25">
      <c r="A27" s="57">
        <v>2009</v>
      </c>
      <c r="B27" s="48">
        <v>326</v>
      </c>
      <c r="C27" s="51">
        <v>11931</v>
      </c>
      <c r="D27" s="48">
        <v>346</v>
      </c>
      <c r="E27" s="51">
        <v>15352</v>
      </c>
      <c r="F27" s="48">
        <v>37</v>
      </c>
      <c r="G27" s="51">
        <v>2059</v>
      </c>
      <c r="H27" s="48">
        <v>460</v>
      </c>
      <c r="I27" s="51">
        <f t="shared" si="0"/>
        <v>30185</v>
      </c>
      <c r="J27" s="51">
        <v>47911</v>
      </c>
      <c r="K27" s="51">
        <f t="shared" si="1"/>
        <v>78096</v>
      </c>
    </row>
    <row r="28" spans="1:11" x14ac:dyDescent="0.25">
      <c r="A28" s="57">
        <v>2010</v>
      </c>
      <c r="B28" s="48">
        <v>427</v>
      </c>
      <c r="C28" s="51">
        <v>29028</v>
      </c>
      <c r="D28" s="48">
        <v>379</v>
      </c>
      <c r="E28" s="51">
        <v>37732</v>
      </c>
      <c r="F28" s="51">
        <v>1501</v>
      </c>
      <c r="G28" s="48">
        <v>449</v>
      </c>
      <c r="H28" s="48">
        <v>344</v>
      </c>
      <c r="I28" s="51">
        <f t="shared" si="0"/>
        <v>69433</v>
      </c>
      <c r="J28" s="51">
        <v>84909</v>
      </c>
      <c r="K28" s="51">
        <f t="shared" si="1"/>
        <v>154342</v>
      </c>
    </row>
    <row r="29" spans="1:11" x14ac:dyDescent="0.25">
      <c r="A29" s="57">
        <v>2011</v>
      </c>
      <c r="B29" s="48">
        <v>219</v>
      </c>
      <c r="C29" s="51">
        <v>19329</v>
      </c>
      <c r="D29" s="51">
        <v>1201</v>
      </c>
      <c r="E29" s="51">
        <v>13861</v>
      </c>
      <c r="F29" s="48">
        <v>747</v>
      </c>
      <c r="G29" s="51">
        <v>1184</v>
      </c>
      <c r="H29" s="48">
        <v>299</v>
      </c>
      <c r="I29" s="51">
        <f t="shared" si="0"/>
        <v>36621</v>
      </c>
      <c r="J29" s="51">
        <v>61099</v>
      </c>
      <c r="K29" s="51">
        <f t="shared" si="1"/>
        <v>97720</v>
      </c>
    </row>
    <row r="30" spans="1:11" x14ac:dyDescent="0.25">
      <c r="A30" s="57">
        <v>2012</v>
      </c>
      <c r="B30" s="48">
        <v>164</v>
      </c>
      <c r="C30" s="51">
        <v>11421</v>
      </c>
      <c r="D30" s="48">
        <v>0</v>
      </c>
      <c r="E30" s="51">
        <v>15426</v>
      </c>
      <c r="F30" s="48">
        <v>682</v>
      </c>
      <c r="G30" s="48">
        <v>397</v>
      </c>
      <c r="H30" s="48">
        <v>210</v>
      </c>
      <c r="I30" s="51">
        <f t="shared" si="0"/>
        <v>28136</v>
      </c>
      <c r="J30" s="51">
        <v>36961</v>
      </c>
      <c r="K30" s="51">
        <f t="shared" si="1"/>
        <v>65097</v>
      </c>
    </row>
    <row r="31" spans="1:11" x14ac:dyDescent="0.25">
      <c r="A31" s="57">
        <v>2013</v>
      </c>
      <c r="B31" s="48">
        <v>355</v>
      </c>
      <c r="C31" s="51">
        <v>25419</v>
      </c>
      <c r="D31" s="48">
        <v>873</v>
      </c>
      <c r="E31" s="51">
        <v>41766</v>
      </c>
      <c r="F31" s="48">
        <v>696</v>
      </c>
      <c r="G31" s="51">
        <v>1014</v>
      </c>
      <c r="H31" s="48">
        <v>445</v>
      </c>
      <c r="I31" s="51">
        <f t="shared" si="0"/>
        <v>70213</v>
      </c>
      <c r="J31" s="51">
        <v>51324</v>
      </c>
      <c r="K31" s="51">
        <f t="shared" si="1"/>
        <v>121537</v>
      </c>
    </row>
    <row r="32" spans="1:11" x14ac:dyDescent="0.25">
      <c r="A32" s="57">
        <v>2014</v>
      </c>
      <c r="B32" s="48">
        <v>88</v>
      </c>
      <c r="C32" s="51">
        <v>10792</v>
      </c>
      <c r="D32" s="48">
        <v>0</v>
      </c>
      <c r="E32" s="51">
        <v>13737</v>
      </c>
      <c r="F32" s="48">
        <v>245</v>
      </c>
      <c r="G32" s="48">
        <v>958</v>
      </c>
      <c r="H32" s="48">
        <v>513</v>
      </c>
      <c r="I32" s="51">
        <f t="shared" si="0"/>
        <v>26245</v>
      </c>
      <c r="J32" s="51">
        <v>130200</v>
      </c>
      <c r="K32" s="51">
        <f t="shared" si="1"/>
        <v>156445</v>
      </c>
    </row>
    <row r="33" spans="1:11" x14ac:dyDescent="0.25">
      <c r="A33" s="57">
        <v>2015</v>
      </c>
      <c r="B33" s="48">
        <v>90</v>
      </c>
      <c r="C33" s="51">
        <v>10558</v>
      </c>
      <c r="D33" s="48">
        <v>576</v>
      </c>
      <c r="E33" s="51">
        <v>11552</v>
      </c>
      <c r="F33" s="48">
        <v>409</v>
      </c>
      <c r="G33" s="48">
        <v>988</v>
      </c>
      <c r="H33" s="48">
        <v>361</v>
      </c>
      <c r="I33" s="51">
        <f t="shared" si="0"/>
        <v>24444</v>
      </c>
      <c r="J33" s="51">
        <v>47372</v>
      </c>
      <c r="K33" s="51">
        <f t="shared" si="1"/>
        <v>71816</v>
      </c>
    </row>
    <row r="34" spans="1:11" ht="15.75" thickBot="1" x14ac:dyDescent="0.3">
      <c r="A34" s="56">
        <v>2016</v>
      </c>
      <c r="B34" s="50">
        <v>56</v>
      </c>
      <c r="C34" s="53">
        <v>2412</v>
      </c>
      <c r="D34" s="50">
        <v>0</v>
      </c>
      <c r="E34" s="53">
        <v>10771</v>
      </c>
      <c r="F34" s="50">
        <v>237</v>
      </c>
      <c r="G34" s="60">
        <v>462</v>
      </c>
      <c r="H34" s="50">
        <v>305</v>
      </c>
      <c r="I34" s="54">
        <f t="shared" si="0"/>
        <v>14187</v>
      </c>
      <c r="J34" s="53">
        <v>25599</v>
      </c>
      <c r="K34" s="54">
        <f t="shared" si="1"/>
        <v>39786</v>
      </c>
    </row>
    <row r="35" spans="1:11" ht="15.75" thickBot="1" x14ac:dyDescent="0.3">
      <c r="A35" s="92" t="s">
        <v>47</v>
      </c>
      <c r="B35" s="92"/>
      <c r="C35" s="53">
        <v>26607</v>
      </c>
      <c r="D35" s="50">
        <v>473</v>
      </c>
      <c r="E35" s="53">
        <v>22771</v>
      </c>
      <c r="F35" s="53">
        <v>1345</v>
      </c>
      <c r="G35" s="53">
        <v>1356</v>
      </c>
      <c r="H35" s="50">
        <v>351</v>
      </c>
      <c r="I35" s="53">
        <v>52903</v>
      </c>
      <c r="J35" s="53">
        <v>75163</v>
      </c>
      <c r="K35" s="53">
        <v>128066</v>
      </c>
    </row>
  </sheetData>
  <mergeCells count="2">
    <mergeCell ref="C2:K2"/>
    <mergeCell ref="A35:B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5" sqref="H15"/>
    </sheetView>
  </sheetViews>
  <sheetFormatPr defaultRowHeight="15" x14ac:dyDescent="0.25"/>
  <cols>
    <col min="1" max="1" width="6" customWidth="1"/>
    <col min="2" max="2" width="8.28515625" customWidth="1"/>
    <col min="3" max="3" width="5.140625" customWidth="1"/>
    <col min="4" max="4" width="6.7109375" customWidth="1"/>
    <col min="5" max="5" width="7.5703125" customWidth="1"/>
    <col min="10" max="12" width="8" customWidth="1"/>
  </cols>
  <sheetData>
    <row r="1" spans="1:12" ht="15.75" thickBot="1" x14ac:dyDescent="0.3"/>
    <row r="2" spans="1:12" x14ac:dyDescent="0.25">
      <c r="A2" s="62"/>
      <c r="B2" s="63"/>
      <c r="C2" s="62"/>
      <c r="D2" s="96"/>
      <c r="E2" s="96"/>
      <c r="F2" s="65" t="s">
        <v>48</v>
      </c>
      <c r="G2" s="65" t="s">
        <v>49</v>
      </c>
      <c r="H2" s="65" t="s">
        <v>50</v>
      </c>
      <c r="I2" s="65" t="s">
        <v>51</v>
      </c>
      <c r="J2" s="62"/>
      <c r="K2" s="62"/>
      <c r="L2" s="62"/>
    </row>
    <row r="3" spans="1:12" x14ac:dyDescent="0.25">
      <c r="A3" s="61"/>
      <c r="B3" s="97" t="s">
        <v>52</v>
      </c>
      <c r="C3" s="97"/>
      <c r="D3" s="97"/>
      <c r="E3" s="97"/>
      <c r="F3" s="66" t="s">
        <v>53</v>
      </c>
      <c r="G3" s="66" t="s">
        <v>54</v>
      </c>
      <c r="H3" s="66" t="s">
        <v>55</v>
      </c>
      <c r="I3" s="66" t="s">
        <v>56</v>
      </c>
      <c r="J3" s="97" t="s">
        <v>57</v>
      </c>
      <c r="K3" s="97"/>
      <c r="L3" s="97"/>
    </row>
    <row r="4" spans="1:12" ht="15.75" thickBot="1" x14ac:dyDescent="0.3">
      <c r="A4" s="67" t="s">
        <v>0</v>
      </c>
      <c r="B4" s="68" t="s">
        <v>21</v>
      </c>
      <c r="C4" s="94" t="s">
        <v>58</v>
      </c>
      <c r="D4" s="94"/>
      <c r="E4" s="68" t="s">
        <v>59</v>
      </c>
      <c r="F4" s="68" t="s">
        <v>60</v>
      </c>
      <c r="G4" s="68" t="s">
        <v>61</v>
      </c>
      <c r="H4" s="68" t="s">
        <v>62</v>
      </c>
      <c r="I4" s="68" t="s">
        <v>63</v>
      </c>
      <c r="J4" s="68" t="s">
        <v>21</v>
      </c>
      <c r="K4" s="68" t="s">
        <v>58</v>
      </c>
      <c r="L4" s="68" t="s">
        <v>64</v>
      </c>
    </row>
    <row r="5" spans="1:12" x14ac:dyDescent="0.25">
      <c r="A5" s="64">
        <v>1982</v>
      </c>
      <c r="B5" s="66">
        <v>1.3220000000000001</v>
      </c>
      <c r="C5" s="98">
        <v>3.5999999999999997E-2</v>
      </c>
      <c r="D5" s="98"/>
      <c r="E5" s="66">
        <v>1.286</v>
      </c>
      <c r="F5" s="69">
        <v>0.34300000000000003</v>
      </c>
      <c r="G5" s="66">
        <v>3.7519999999999998</v>
      </c>
      <c r="H5" s="66">
        <v>47.4</v>
      </c>
      <c r="I5" s="70">
        <v>67039</v>
      </c>
      <c r="J5" s="66">
        <v>2.1030000000000002</v>
      </c>
      <c r="K5" s="66">
        <v>6.2E-2</v>
      </c>
      <c r="L5" s="66">
        <v>2.0409999999999999</v>
      </c>
    </row>
    <row r="6" spans="1:12" x14ac:dyDescent="0.25">
      <c r="A6" s="64">
        <v>1983</v>
      </c>
      <c r="B6" s="66">
        <v>1.28</v>
      </c>
      <c r="C6" s="93">
        <v>5.2999999999999999E-2</v>
      </c>
      <c r="D6" s="93"/>
      <c r="E6" s="66">
        <v>1.2270000000000001</v>
      </c>
      <c r="F6" s="69">
        <v>0.374</v>
      </c>
      <c r="G6" s="66">
        <v>3.28</v>
      </c>
      <c r="H6" s="66">
        <v>44.1</v>
      </c>
      <c r="I6" s="70">
        <v>50376</v>
      </c>
      <c r="J6" s="66">
        <v>1.9430000000000001</v>
      </c>
      <c r="K6" s="66">
        <v>7.4999999999999997E-2</v>
      </c>
      <c r="L6" s="66">
        <v>1.8680000000000001</v>
      </c>
    </row>
    <row r="7" spans="1:12" x14ac:dyDescent="0.25">
      <c r="A7" s="64">
        <v>1984</v>
      </c>
      <c r="B7" s="66">
        <v>1.1339999999999999</v>
      </c>
      <c r="C7" s="93">
        <v>7.0999999999999994E-2</v>
      </c>
      <c r="D7" s="93"/>
      <c r="E7" s="66">
        <v>1.0620000000000001</v>
      </c>
      <c r="F7" s="69">
        <v>0.37</v>
      </c>
      <c r="G7" s="66">
        <v>2.8679999999999999</v>
      </c>
      <c r="H7" s="66">
        <v>38.700000000000003</v>
      </c>
      <c r="I7" s="70">
        <v>50502</v>
      </c>
      <c r="J7" s="66">
        <v>1.881</v>
      </c>
      <c r="K7" s="66">
        <v>0.121</v>
      </c>
      <c r="L7" s="66">
        <v>1.76</v>
      </c>
    </row>
    <row r="8" spans="1:12" x14ac:dyDescent="0.25">
      <c r="A8" s="64">
        <v>1985</v>
      </c>
      <c r="B8" s="66">
        <v>1.6060000000000001</v>
      </c>
      <c r="C8" s="93">
        <v>0.107</v>
      </c>
      <c r="D8" s="93"/>
      <c r="E8" s="66">
        <v>1.5</v>
      </c>
      <c r="F8" s="69">
        <v>0.38700000000000001</v>
      </c>
      <c r="G8" s="66">
        <v>3.8780000000000001</v>
      </c>
      <c r="H8" s="66">
        <v>42.4</v>
      </c>
      <c r="I8" s="70">
        <v>54905</v>
      </c>
      <c r="J8" s="66">
        <v>2.5619999999999998</v>
      </c>
      <c r="K8" s="66">
        <v>0.17699999999999999</v>
      </c>
      <c r="L8" s="66">
        <v>2.3849999999999998</v>
      </c>
    </row>
    <row r="9" spans="1:12" x14ac:dyDescent="0.25">
      <c r="A9" s="64">
        <v>1986</v>
      </c>
      <c r="B9" s="66">
        <v>2.13</v>
      </c>
      <c r="C9" s="93">
        <v>0.28000000000000003</v>
      </c>
      <c r="D9" s="93"/>
      <c r="E9" s="66">
        <v>1.85</v>
      </c>
      <c r="F9" s="69">
        <v>0.44</v>
      </c>
      <c r="G9" s="66">
        <v>4.2</v>
      </c>
      <c r="H9" s="66">
        <v>47.7</v>
      </c>
      <c r="I9" s="70">
        <v>61356</v>
      </c>
      <c r="J9" s="66">
        <v>3.2589999999999999</v>
      </c>
      <c r="K9" s="66">
        <v>0.39400000000000002</v>
      </c>
      <c r="L9" s="66">
        <v>2.8650000000000002</v>
      </c>
    </row>
    <row r="10" spans="1:12" x14ac:dyDescent="0.25">
      <c r="A10" s="64">
        <v>1987</v>
      </c>
      <c r="B10" s="66">
        <v>1.042</v>
      </c>
      <c r="C10" s="93">
        <v>9.0999999999999998E-2</v>
      </c>
      <c r="D10" s="93"/>
      <c r="E10" s="66">
        <v>0.95099999999999996</v>
      </c>
      <c r="F10" s="69">
        <v>0.35599999999999998</v>
      </c>
      <c r="G10" s="66">
        <v>2.6709999999999998</v>
      </c>
      <c r="H10" s="66">
        <v>25.6</v>
      </c>
      <c r="I10" s="70">
        <v>52908</v>
      </c>
      <c r="J10" s="66">
        <v>1.4870000000000001</v>
      </c>
      <c r="K10" s="66">
        <v>0.112</v>
      </c>
      <c r="L10" s="66">
        <v>1.3740000000000001</v>
      </c>
    </row>
    <row r="11" spans="1:12" x14ac:dyDescent="0.25">
      <c r="A11" s="64">
        <v>1988</v>
      </c>
      <c r="B11" s="66">
        <v>0.5</v>
      </c>
      <c r="C11" s="93">
        <v>2.8000000000000001E-2</v>
      </c>
      <c r="D11" s="93"/>
      <c r="E11" s="66">
        <v>0.47199999999999998</v>
      </c>
      <c r="F11" s="69">
        <v>0.30599999999999999</v>
      </c>
      <c r="G11" s="66">
        <v>1.544</v>
      </c>
      <c r="H11" s="66">
        <v>21.5</v>
      </c>
      <c r="I11" s="70">
        <v>38866</v>
      </c>
      <c r="J11" s="66">
        <v>1.036</v>
      </c>
      <c r="K11" s="66">
        <v>4.9000000000000002E-2</v>
      </c>
      <c r="L11" s="66">
        <v>0.98699999999999999</v>
      </c>
    </row>
    <row r="12" spans="1:12" x14ac:dyDescent="0.25">
      <c r="A12" s="64">
        <v>1989</v>
      </c>
      <c r="B12" s="66">
        <v>1.37</v>
      </c>
      <c r="C12" s="93">
        <v>0.122</v>
      </c>
      <c r="D12" s="93"/>
      <c r="E12" s="66">
        <v>1.248</v>
      </c>
      <c r="F12" s="69">
        <v>0.51900000000000002</v>
      </c>
      <c r="G12" s="66">
        <v>2.4079999999999999</v>
      </c>
      <c r="H12" s="66">
        <v>54.3</v>
      </c>
      <c r="I12" s="70">
        <v>48228</v>
      </c>
      <c r="J12" s="66">
        <v>2.1819999999999999</v>
      </c>
      <c r="K12" s="66">
        <v>0.17499999999999999</v>
      </c>
      <c r="L12" s="66">
        <v>2.0070000000000001</v>
      </c>
    </row>
    <row r="13" spans="1:12" x14ac:dyDescent="0.25">
      <c r="A13" s="64">
        <v>1990</v>
      </c>
      <c r="B13" s="66">
        <v>1.851</v>
      </c>
      <c r="C13" s="93">
        <v>0.29199999999999998</v>
      </c>
      <c r="D13" s="93"/>
      <c r="E13" s="66">
        <v>1.56</v>
      </c>
      <c r="F13" s="69">
        <v>0.435</v>
      </c>
      <c r="G13" s="66">
        <v>3.5859999999999999</v>
      </c>
      <c r="H13" s="66">
        <v>43.9</v>
      </c>
      <c r="I13" s="70">
        <v>48291</v>
      </c>
      <c r="J13" s="66">
        <v>2.74</v>
      </c>
      <c r="K13" s="66">
        <v>0.41299999999999998</v>
      </c>
      <c r="L13" s="66">
        <v>2.327</v>
      </c>
    </row>
    <row r="14" spans="1:12" x14ac:dyDescent="0.25">
      <c r="A14" s="64">
        <v>1991</v>
      </c>
      <c r="B14" s="66">
        <v>1.7210000000000001</v>
      </c>
      <c r="C14" s="93">
        <v>0.38400000000000001</v>
      </c>
      <c r="D14" s="93"/>
      <c r="E14" s="66">
        <v>1.337</v>
      </c>
      <c r="F14" s="69">
        <v>0.32</v>
      </c>
      <c r="G14" s="66">
        <v>4.1749999999999998</v>
      </c>
      <c r="H14" s="66">
        <v>48.7</v>
      </c>
      <c r="I14" s="70">
        <v>42598</v>
      </c>
      <c r="J14" s="66">
        <v>2.8969999999999998</v>
      </c>
      <c r="K14" s="66">
        <v>0.60799999999999998</v>
      </c>
      <c r="L14" s="66">
        <v>2.2890000000000001</v>
      </c>
    </row>
    <row r="15" spans="1:12" x14ac:dyDescent="0.25">
      <c r="A15" s="64">
        <v>1992</v>
      </c>
      <c r="B15" s="66">
        <v>1.929</v>
      </c>
      <c r="C15" s="93">
        <v>0.42</v>
      </c>
      <c r="D15" s="93"/>
      <c r="E15" s="66">
        <v>1.5089999999999999</v>
      </c>
      <c r="F15" s="69">
        <v>0.39300000000000002</v>
      </c>
      <c r="G15" s="66">
        <v>3.8450000000000002</v>
      </c>
      <c r="H15" s="66">
        <v>51.1</v>
      </c>
      <c r="I15" s="70">
        <v>45478</v>
      </c>
      <c r="J15" s="66">
        <v>3.4239999999999999</v>
      </c>
      <c r="K15" s="66">
        <v>0.73899999999999999</v>
      </c>
      <c r="L15" s="66">
        <v>2.6850000000000001</v>
      </c>
    </row>
    <row r="16" spans="1:12" x14ac:dyDescent="0.25">
      <c r="A16" s="64">
        <v>1993</v>
      </c>
      <c r="B16" s="66">
        <v>2.4079999999999999</v>
      </c>
      <c r="C16" s="93">
        <v>0.39400000000000002</v>
      </c>
      <c r="D16" s="93"/>
      <c r="E16" s="66">
        <v>2.0139999999999998</v>
      </c>
      <c r="F16" s="69">
        <v>0.48699999999999999</v>
      </c>
      <c r="G16" s="66">
        <v>4.1340000000000003</v>
      </c>
      <c r="H16" s="66">
        <v>64.5</v>
      </c>
      <c r="I16" s="70">
        <v>46527</v>
      </c>
      <c r="J16" s="66">
        <v>3.556</v>
      </c>
      <c r="K16" s="66">
        <v>0.54400000000000004</v>
      </c>
      <c r="L16" s="66">
        <v>3.012</v>
      </c>
    </row>
    <row r="17" spans="1:12" x14ac:dyDescent="0.25">
      <c r="A17" s="64">
        <v>1994</v>
      </c>
      <c r="B17" s="66">
        <v>3.4620000000000002</v>
      </c>
      <c r="C17" s="93">
        <v>0.51500000000000001</v>
      </c>
      <c r="D17" s="93"/>
      <c r="E17" s="66">
        <v>2.9470000000000001</v>
      </c>
      <c r="F17" s="69">
        <v>0.442</v>
      </c>
      <c r="G17" s="66">
        <v>6.6689999999999996</v>
      </c>
      <c r="H17" s="66">
        <v>89.1</v>
      </c>
      <c r="I17" s="70">
        <v>51912</v>
      </c>
      <c r="J17" s="66">
        <v>5.52</v>
      </c>
      <c r="K17" s="66">
        <v>0.73199999999999998</v>
      </c>
      <c r="L17" s="66">
        <v>4.7880000000000003</v>
      </c>
    </row>
    <row r="18" spans="1:12" x14ac:dyDescent="0.25">
      <c r="A18" s="64">
        <v>1995</v>
      </c>
      <c r="B18" s="66">
        <v>1.75</v>
      </c>
      <c r="C18" s="93">
        <v>0.33600000000000002</v>
      </c>
      <c r="D18" s="93"/>
      <c r="E18" s="66">
        <v>1.4139999999999999</v>
      </c>
      <c r="F18" s="69">
        <v>0.35499999999999998</v>
      </c>
      <c r="G18" s="66">
        <v>3.9870000000000001</v>
      </c>
      <c r="H18" s="66">
        <v>54</v>
      </c>
      <c r="I18" s="70">
        <v>32193</v>
      </c>
      <c r="J18" s="66">
        <v>3.13</v>
      </c>
      <c r="K18" s="66">
        <v>0.58299999999999996</v>
      </c>
      <c r="L18" s="66">
        <v>2.5470000000000002</v>
      </c>
    </row>
    <row r="19" spans="1:12" x14ac:dyDescent="0.25">
      <c r="A19" s="64">
        <v>1996</v>
      </c>
      <c r="B19" s="66">
        <v>1.907</v>
      </c>
      <c r="C19" s="93">
        <v>0.44900000000000001</v>
      </c>
      <c r="D19" s="93"/>
      <c r="E19" s="66">
        <v>1.458</v>
      </c>
      <c r="F19" s="69">
        <v>0.42199999999999999</v>
      </c>
      <c r="G19" s="66">
        <v>3.4529999999999998</v>
      </c>
      <c r="H19" s="66">
        <v>57</v>
      </c>
      <c r="I19" s="70">
        <v>29779</v>
      </c>
      <c r="J19" s="66">
        <v>2.9860000000000002</v>
      </c>
      <c r="K19" s="66">
        <v>0.626</v>
      </c>
      <c r="L19" s="66">
        <v>2.36</v>
      </c>
    </row>
    <row r="20" spans="1:12" x14ac:dyDescent="0.25">
      <c r="A20" s="64">
        <v>1997</v>
      </c>
      <c r="B20" s="66">
        <v>1.17</v>
      </c>
      <c r="C20" s="93">
        <v>0.24199999999999999</v>
      </c>
      <c r="D20" s="93"/>
      <c r="E20" s="66">
        <v>0.92800000000000005</v>
      </c>
      <c r="F20" s="69">
        <v>0.34200000000000003</v>
      </c>
      <c r="G20" s="66">
        <v>2.714</v>
      </c>
      <c r="H20" s="66">
        <v>39.9</v>
      </c>
      <c r="I20" s="70">
        <v>24974</v>
      </c>
      <c r="J20" s="66">
        <v>1.839</v>
      </c>
      <c r="K20" s="66">
        <v>0.32700000000000001</v>
      </c>
      <c r="L20" s="66">
        <v>1.512</v>
      </c>
    </row>
    <row r="21" spans="1:12" x14ac:dyDescent="0.25">
      <c r="A21" s="64">
        <v>1998</v>
      </c>
      <c r="B21" s="66">
        <v>1.6359999999999999</v>
      </c>
      <c r="C21" s="93">
        <v>0.32900000000000001</v>
      </c>
      <c r="D21" s="93"/>
      <c r="E21" s="66">
        <v>1.3069999999999999</v>
      </c>
      <c r="F21" s="69">
        <v>0.38300000000000001</v>
      </c>
      <c r="G21" s="66">
        <v>3.4129999999999998</v>
      </c>
      <c r="H21" s="66">
        <v>57.8</v>
      </c>
      <c r="I21" s="70">
        <v>26150</v>
      </c>
      <c r="J21" s="66">
        <v>2.7509999999999999</v>
      </c>
      <c r="K21" s="66">
        <v>0.54700000000000004</v>
      </c>
      <c r="L21" s="66">
        <v>2.2040000000000002</v>
      </c>
    </row>
    <row r="22" spans="1:12" x14ac:dyDescent="0.25">
      <c r="A22" s="64">
        <v>1999</v>
      </c>
      <c r="B22" s="66">
        <v>2.2730000000000001</v>
      </c>
      <c r="C22" s="93">
        <v>0.51400000000000001</v>
      </c>
      <c r="D22" s="93"/>
      <c r="E22" s="66">
        <v>1.758</v>
      </c>
      <c r="F22" s="69">
        <v>0.41699999999999998</v>
      </c>
      <c r="G22" s="66">
        <v>4.2140000000000004</v>
      </c>
      <c r="H22" s="66">
        <v>69</v>
      </c>
      <c r="I22" s="70">
        <v>31894</v>
      </c>
      <c r="J22" s="66">
        <v>3.2770000000000001</v>
      </c>
      <c r="K22" s="66">
        <v>0.72399999999999998</v>
      </c>
      <c r="L22" s="66">
        <v>2.552</v>
      </c>
    </row>
    <row r="23" spans="1:12" x14ac:dyDescent="0.25">
      <c r="A23" s="64">
        <v>2000</v>
      </c>
      <c r="B23" s="66">
        <v>1.125</v>
      </c>
      <c r="C23" s="93">
        <v>0.249</v>
      </c>
      <c r="D23" s="93"/>
      <c r="E23" s="66">
        <v>0.876</v>
      </c>
      <c r="F23" s="69">
        <v>0.35399999999999998</v>
      </c>
      <c r="G23" s="66">
        <v>2.476</v>
      </c>
      <c r="H23" s="66">
        <v>43.8</v>
      </c>
      <c r="I23" s="70">
        <v>22557</v>
      </c>
      <c r="J23" s="66">
        <v>1.6879999999999999</v>
      </c>
      <c r="K23" s="66">
        <v>0.35399999999999998</v>
      </c>
      <c r="L23" s="66">
        <v>1.3340000000000001</v>
      </c>
    </row>
    <row r="24" spans="1:12" x14ac:dyDescent="0.25">
      <c r="A24" s="64">
        <v>2001</v>
      </c>
      <c r="B24" s="66">
        <v>1.845</v>
      </c>
      <c r="C24" s="93">
        <v>0.36499999999999999</v>
      </c>
      <c r="D24" s="93"/>
      <c r="E24" s="66">
        <v>1.4810000000000001</v>
      </c>
      <c r="F24" s="69">
        <v>0.34799999999999998</v>
      </c>
      <c r="G24" s="66">
        <v>4.2539999999999996</v>
      </c>
      <c r="H24" s="66">
        <v>73.400000000000006</v>
      </c>
      <c r="I24" s="70">
        <v>23806</v>
      </c>
      <c r="J24" s="66">
        <v>2.9449999999999998</v>
      </c>
      <c r="K24" s="66">
        <v>0.55400000000000005</v>
      </c>
      <c r="L24" s="66">
        <v>2.391</v>
      </c>
    </row>
    <row r="25" spans="1:12" x14ac:dyDescent="0.25">
      <c r="A25" s="64">
        <v>2002</v>
      </c>
      <c r="B25" s="66">
        <v>1.3149999999999999</v>
      </c>
      <c r="C25" s="93">
        <v>0.33500000000000002</v>
      </c>
      <c r="D25" s="93"/>
      <c r="E25" s="66">
        <v>0.98</v>
      </c>
      <c r="F25" s="69">
        <v>0.214</v>
      </c>
      <c r="G25" s="66">
        <v>4.5780000000000003</v>
      </c>
      <c r="H25" s="66">
        <v>63.7</v>
      </c>
      <c r="I25" s="70">
        <v>20394</v>
      </c>
      <c r="J25" s="66">
        <v>2.4870000000000001</v>
      </c>
      <c r="K25" s="66">
        <v>0.60499999999999998</v>
      </c>
      <c r="L25" s="66">
        <v>1.8819999999999999</v>
      </c>
    </row>
    <row r="26" spans="1:12" x14ac:dyDescent="0.25">
      <c r="A26" s="64">
        <v>2003</v>
      </c>
      <c r="B26" s="66">
        <v>1.2230000000000001</v>
      </c>
      <c r="C26" s="93">
        <v>0.28699999999999998</v>
      </c>
      <c r="D26" s="93"/>
      <c r="E26" s="66">
        <v>0.93600000000000005</v>
      </c>
      <c r="F26" s="69">
        <v>0.254</v>
      </c>
      <c r="G26" s="66">
        <v>3.6930000000000001</v>
      </c>
      <c r="H26" s="66">
        <v>55.4</v>
      </c>
      <c r="I26" s="70">
        <v>21549</v>
      </c>
      <c r="J26" s="66">
        <v>2.1659999999999999</v>
      </c>
      <c r="K26" s="66">
        <v>0.501</v>
      </c>
      <c r="L26" s="66">
        <v>1.665</v>
      </c>
    </row>
    <row r="27" spans="1:12" x14ac:dyDescent="0.25">
      <c r="A27" s="64">
        <v>2004</v>
      </c>
      <c r="B27" s="66">
        <v>1.917</v>
      </c>
      <c r="C27" s="93">
        <v>0.312</v>
      </c>
      <c r="D27" s="93"/>
      <c r="E27" s="66">
        <v>1.605</v>
      </c>
      <c r="F27" s="69">
        <v>0.39700000000000002</v>
      </c>
      <c r="G27" s="66">
        <v>4.04</v>
      </c>
      <c r="H27" s="66">
        <v>76.7</v>
      </c>
      <c r="I27" s="70">
        <v>26776</v>
      </c>
      <c r="J27" s="66">
        <v>2.8580000000000001</v>
      </c>
      <c r="K27" s="66">
        <v>0.45100000000000001</v>
      </c>
      <c r="L27" s="66">
        <v>2.407</v>
      </c>
    </row>
    <row r="28" spans="1:12" x14ac:dyDescent="0.25">
      <c r="A28" s="64">
        <v>2005</v>
      </c>
      <c r="B28" s="66">
        <v>2.0379999999999998</v>
      </c>
      <c r="C28" s="93">
        <v>0.33300000000000002</v>
      </c>
      <c r="D28" s="93"/>
      <c r="E28" s="66">
        <v>1.7050000000000001</v>
      </c>
      <c r="F28" s="69">
        <v>0.36099999999999999</v>
      </c>
      <c r="G28" s="66">
        <v>4.7249999999999996</v>
      </c>
      <c r="H28" s="66">
        <v>76.3</v>
      </c>
      <c r="I28" s="70">
        <v>27065</v>
      </c>
      <c r="J28" s="66">
        <v>2.7669999999999999</v>
      </c>
      <c r="K28" s="66">
        <v>0.45</v>
      </c>
      <c r="L28" s="66">
        <v>2.3170000000000002</v>
      </c>
    </row>
    <row r="29" spans="1:12" x14ac:dyDescent="0.25">
      <c r="A29" s="64">
        <v>2006</v>
      </c>
      <c r="B29" s="66">
        <v>1.363</v>
      </c>
      <c r="C29" s="93">
        <v>0.217</v>
      </c>
      <c r="D29" s="93"/>
      <c r="E29" s="66">
        <v>1.1459999999999999</v>
      </c>
      <c r="F29" s="69">
        <v>0.314</v>
      </c>
      <c r="G29" s="66">
        <v>3.653</v>
      </c>
      <c r="H29" s="66">
        <v>55.6</v>
      </c>
      <c r="I29" s="70">
        <v>25862</v>
      </c>
      <c r="J29" s="66">
        <v>1.841</v>
      </c>
      <c r="K29" s="66">
        <v>0.26600000000000001</v>
      </c>
      <c r="L29" s="66">
        <v>1.575</v>
      </c>
    </row>
    <row r="30" spans="1:12" x14ac:dyDescent="0.25">
      <c r="A30" s="64">
        <v>2007</v>
      </c>
      <c r="B30" s="66">
        <v>1.3779999999999999</v>
      </c>
      <c r="C30" s="93">
        <v>0.309</v>
      </c>
      <c r="D30" s="93"/>
      <c r="E30" s="66">
        <v>1.069</v>
      </c>
      <c r="F30" s="69">
        <v>0.38400000000000001</v>
      </c>
      <c r="G30" s="66">
        <v>2.7879999999999998</v>
      </c>
      <c r="H30" s="66">
        <v>48.8</v>
      </c>
      <c r="I30" s="70">
        <v>26033</v>
      </c>
      <c r="J30" s="66">
        <v>1.911</v>
      </c>
      <c r="K30" s="66">
        <v>0.39300000000000002</v>
      </c>
      <c r="L30" s="66">
        <v>1.5189999999999999</v>
      </c>
    </row>
    <row r="31" spans="1:12" x14ac:dyDescent="0.25">
      <c r="A31" s="64">
        <v>2008</v>
      </c>
      <c r="B31" s="66">
        <v>1.2929999999999999</v>
      </c>
      <c r="C31" s="93">
        <v>0.27400000000000002</v>
      </c>
      <c r="D31" s="93"/>
      <c r="E31" s="66">
        <v>1.0189999999999999</v>
      </c>
      <c r="F31" s="69">
        <v>0.27800000000000002</v>
      </c>
      <c r="G31" s="66">
        <v>3.6680000000000001</v>
      </c>
      <c r="H31" s="66">
        <v>49</v>
      </c>
      <c r="I31" s="70">
        <v>24799</v>
      </c>
      <c r="J31" s="66">
        <v>2.04</v>
      </c>
      <c r="K31" s="66">
        <v>0.39600000000000002</v>
      </c>
      <c r="L31" s="66">
        <v>1.6439999999999999</v>
      </c>
    </row>
    <row r="32" spans="1:12" x14ac:dyDescent="0.25">
      <c r="A32" s="64">
        <v>2009</v>
      </c>
      <c r="B32" s="66">
        <v>1.5920000000000001</v>
      </c>
      <c r="C32" s="93">
        <v>0.247</v>
      </c>
      <c r="D32" s="93"/>
      <c r="E32" s="66">
        <v>1.3440000000000001</v>
      </c>
      <c r="F32" s="69">
        <v>0.34599999999999997</v>
      </c>
      <c r="G32" s="66">
        <v>3.8879999999999999</v>
      </c>
      <c r="H32" s="66">
        <v>67.099999999999994</v>
      </c>
      <c r="I32" s="70">
        <v>27021</v>
      </c>
      <c r="J32" s="66">
        <v>2.375</v>
      </c>
      <c r="K32" s="66">
        <v>0.38400000000000001</v>
      </c>
      <c r="L32" s="66">
        <v>1.9910000000000001</v>
      </c>
    </row>
    <row r="33" spans="1:12" x14ac:dyDescent="0.25">
      <c r="A33" s="64">
        <v>2010</v>
      </c>
      <c r="B33" s="66">
        <v>1.343</v>
      </c>
      <c r="C33" s="93">
        <v>0.28499999999999998</v>
      </c>
      <c r="D33" s="93"/>
      <c r="E33" s="66">
        <v>1.0580000000000001</v>
      </c>
      <c r="F33" s="69">
        <v>0.28599999999999998</v>
      </c>
      <c r="G33" s="66">
        <v>3.6949999999999998</v>
      </c>
      <c r="H33" s="66">
        <v>50.3</v>
      </c>
      <c r="I33" s="70">
        <v>31157</v>
      </c>
      <c r="J33" s="66">
        <v>2.286</v>
      </c>
      <c r="K33" s="66">
        <v>0.47</v>
      </c>
      <c r="L33" s="66">
        <v>1.8149999999999999</v>
      </c>
    </row>
    <row r="34" spans="1:12" x14ac:dyDescent="0.25">
      <c r="A34" s="64">
        <v>2011</v>
      </c>
      <c r="B34" s="66">
        <v>1.3120000000000001</v>
      </c>
      <c r="C34" s="93">
        <v>0.34200000000000003</v>
      </c>
      <c r="D34" s="93"/>
      <c r="E34" s="66">
        <v>0.97</v>
      </c>
      <c r="F34" s="69">
        <v>0.19600000000000001</v>
      </c>
      <c r="G34" s="66">
        <v>4.9379999999999997</v>
      </c>
      <c r="H34" s="66">
        <v>51.3</v>
      </c>
      <c r="I34" s="66"/>
      <c r="J34" s="66">
        <v>2.077</v>
      </c>
      <c r="K34" s="66">
        <v>0.53600000000000003</v>
      </c>
      <c r="L34" s="66">
        <v>1.5409999999999999</v>
      </c>
    </row>
    <row r="35" spans="1:12" x14ac:dyDescent="0.25">
      <c r="A35" s="64">
        <v>2012</v>
      </c>
      <c r="B35" s="66">
        <v>1.2010000000000001</v>
      </c>
      <c r="C35" s="93">
        <v>0.31</v>
      </c>
      <c r="D35" s="93"/>
      <c r="E35" s="66">
        <v>0.89100000000000001</v>
      </c>
      <c r="F35" s="69">
        <v>0.253</v>
      </c>
      <c r="G35" s="66">
        <v>3.5259999999999998</v>
      </c>
      <c r="H35" s="66">
        <v>45.6</v>
      </c>
      <c r="I35" s="66"/>
      <c r="J35" s="66">
        <v>1.883</v>
      </c>
      <c r="K35" s="66">
        <v>0.443</v>
      </c>
      <c r="L35" s="66">
        <v>1.44</v>
      </c>
    </row>
    <row r="36" spans="1:12" x14ac:dyDescent="0.25">
      <c r="A36" s="64">
        <v>2013</v>
      </c>
      <c r="B36" s="66">
        <v>2.3940000000000001</v>
      </c>
      <c r="C36" s="93">
        <v>0.73299999999999998</v>
      </c>
      <c r="D36" s="93"/>
      <c r="E36" s="66">
        <v>1.661</v>
      </c>
      <c r="F36" s="69">
        <v>0.32200000000000001</v>
      </c>
      <c r="G36" s="66">
        <v>5.1589999999999998</v>
      </c>
      <c r="H36" s="66">
        <v>89</v>
      </c>
      <c r="I36" s="66"/>
      <c r="J36" s="66">
        <v>3.5880000000000001</v>
      </c>
      <c r="K36" s="66">
        <v>1.018</v>
      </c>
      <c r="L36" s="66">
        <v>2.57</v>
      </c>
    </row>
    <row r="37" spans="1:12" x14ac:dyDescent="0.25">
      <c r="A37" s="64">
        <v>2014</v>
      </c>
      <c r="B37" s="66">
        <v>2.2450000000000001</v>
      </c>
      <c r="C37" s="93">
        <v>0.62</v>
      </c>
      <c r="D37" s="93"/>
      <c r="E37" s="66">
        <v>1.625</v>
      </c>
      <c r="F37" s="69">
        <v>0.24299999999999999</v>
      </c>
      <c r="G37" s="66">
        <v>6.6920000000000002</v>
      </c>
      <c r="H37" s="66">
        <v>79.5</v>
      </c>
      <c r="I37" s="66"/>
      <c r="J37" s="66">
        <v>3.3610000000000002</v>
      </c>
      <c r="K37" s="66">
        <v>0.91200000000000003</v>
      </c>
      <c r="L37" s="66">
        <v>2.4489999999999998</v>
      </c>
    </row>
    <row r="38" spans="1:12" x14ac:dyDescent="0.25">
      <c r="A38" s="64">
        <v>2015</v>
      </c>
      <c r="B38" s="66">
        <v>1.2410000000000001</v>
      </c>
      <c r="C38" s="93">
        <v>0.36899999999999999</v>
      </c>
      <c r="D38" s="93"/>
      <c r="E38" s="66">
        <v>0.873</v>
      </c>
      <c r="F38" s="69">
        <v>0.26700000000000002</v>
      </c>
      <c r="G38" s="66">
        <v>3.266</v>
      </c>
      <c r="H38" s="66">
        <v>61.4</v>
      </c>
      <c r="I38" s="66"/>
      <c r="J38" s="66">
        <v>1.94</v>
      </c>
      <c r="K38" s="66">
        <v>0.51800000000000002</v>
      </c>
      <c r="L38" s="66">
        <v>1.421</v>
      </c>
    </row>
    <row r="39" spans="1:12" ht="15.75" thickBot="1" x14ac:dyDescent="0.3">
      <c r="A39" s="67">
        <v>2016</v>
      </c>
      <c r="B39" s="68">
        <v>1.387</v>
      </c>
      <c r="C39" s="94">
        <v>0.33800000000000002</v>
      </c>
      <c r="D39" s="94"/>
      <c r="E39" s="68">
        <v>1.0489999999999999</v>
      </c>
      <c r="F39" s="71">
        <v>0.22800000000000001</v>
      </c>
      <c r="G39" s="68">
        <v>4.6059999999999999</v>
      </c>
      <c r="H39" s="68">
        <v>52.9</v>
      </c>
      <c r="I39" s="68"/>
      <c r="J39" s="68">
        <v>2.0979999999999999</v>
      </c>
      <c r="K39" s="68">
        <v>0.44900000000000001</v>
      </c>
      <c r="L39" s="68">
        <v>1.649</v>
      </c>
    </row>
    <row r="40" spans="1:12" ht="15.75" thickBot="1" x14ac:dyDescent="0.3">
      <c r="A40" s="67" t="s">
        <v>21</v>
      </c>
      <c r="B40" s="68">
        <v>1.62</v>
      </c>
      <c r="C40" s="95">
        <v>0.30299999999999999</v>
      </c>
      <c r="D40" s="95"/>
      <c r="E40" s="68">
        <v>1.3180000000000001</v>
      </c>
      <c r="F40" s="71">
        <v>0.34699999999999998</v>
      </c>
      <c r="G40" s="68">
        <v>3.8410000000000002</v>
      </c>
      <c r="H40" s="68">
        <v>55.3</v>
      </c>
      <c r="I40" s="72">
        <v>37276</v>
      </c>
      <c r="J40" s="68">
        <v>2.54</v>
      </c>
      <c r="K40" s="68">
        <v>0.44900000000000001</v>
      </c>
      <c r="L40" s="68">
        <v>2.0910000000000002</v>
      </c>
    </row>
  </sheetData>
  <mergeCells count="40">
    <mergeCell ref="C6:D6"/>
    <mergeCell ref="D2:E2"/>
    <mergeCell ref="B3:E3"/>
    <mergeCell ref="J3:L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47" sqref="F47"/>
    </sheetView>
  </sheetViews>
  <sheetFormatPr defaultRowHeight="15" x14ac:dyDescent="0.25"/>
  <sheetData>
    <row r="1" spans="1:12" ht="15.75" thickBot="1" x14ac:dyDescent="0.3"/>
    <row r="2" spans="1:12" x14ac:dyDescent="0.25">
      <c r="A2" s="62"/>
      <c r="B2" s="63"/>
      <c r="C2" s="62"/>
      <c r="D2" s="96"/>
      <c r="E2" s="96"/>
      <c r="F2" s="65" t="s">
        <v>48</v>
      </c>
      <c r="G2" s="65" t="s">
        <v>49</v>
      </c>
      <c r="H2" s="65" t="s">
        <v>50</v>
      </c>
      <c r="I2" s="65" t="s">
        <v>51</v>
      </c>
      <c r="J2" s="62"/>
      <c r="K2" s="62"/>
      <c r="L2" s="62"/>
    </row>
    <row r="3" spans="1:12" x14ac:dyDescent="0.25">
      <c r="A3" s="61"/>
      <c r="B3" s="97" t="s">
        <v>52</v>
      </c>
      <c r="C3" s="97"/>
      <c r="D3" s="97"/>
      <c r="E3" s="97"/>
      <c r="F3" s="66" t="s">
        <v>53</v>
      </c>
      <c r="G3" s="66" t="s">
        <v>54</v>
      </c>
      <c r="H3" s="66" t="s">
        <v>55</v>
      </c>
      <c r="I3" s="66" t="s">
        <v>56</v>
      </c>
      <c r="J3" s="97" t="s">
        <v>57</v>
      </c>
      <c r="K3" s="97"/>
      <c r="L3" s="97"/>
    </row>
    <row r="4" spans="1:12" ht="15.75" thickBot="1" x14ac:dyDescent="0.3">
      <c r="A4" s="67" t="s">
        <v>0</v>
      </c>
      <c r="B4" s="68" t="s">
        <v>21</v>
      </c>
      <c r="C4" s="94" t="s">
        <v>58</v>
      </c>
      <c r="D4" s="94"/>
      <c r="E4" s="68" t="s">
        <v>59</v>
      </c>
      <c r="F4" s="68" t="s">
        <v>60</v>
      </c>
      <c r="G4" s="68" t="s">
        <v>61</v>
      </c>
      <c r="H4" s="68" t="s">
        <v>62</v>
      </c>
      <c r="I4" s="68" t="s">
        <v>63</v>
      </c>
      <c r="J4" s="68" t="s">
        <v>21</v>
      </c>
      <c r="K4" s="68" t="s">
        <v>58</v>
      </c>
      <c r="L4" s="68" t="s">
        <v>64</v>
      </c>
    </row>
    <row r="5" spans="1:12" x14ac:dyDescent="0.25">
      <c r="A5" s="64">
        <v>1982</v>
      </c>
      <c r="B5" s="66">
        <v>1.3220000000000001</v>
      </c>
      <c r="C5" s="98">
        <v>3.5999999999999997E-2</v>
      </c>
      <c r="D5" s="98"/>
      <c r="E5" s="66">
        <v>1.286</v>
      </c>
      <c r="F5" s="69">
        <v>0.34300000000000003</v>
      </c>
      <c r="G5" s="66">
        <v>3.7519999999999998</v>
      </c>
      <c r="H5" s="66">
        <v>47.4</v>
      </c>
      <c r="I5" s="70">
        <v>67039</v>
      </c>
      <c r="J5" s="66">
        <v>2.1030000000000002</v>
      </c>
      <c r="K5" s="66">
        <v>6.2E-2</v>
      </c>
      <c r="L5" s="66">
        <v>2.0409999999999999</v>
      </c>
    </row>
    <row r="6" spans="1:12" x14ac:dyDescent="0.25">
      <c r="A6" s="64">
        <v>1983</v>
      </c>
      <c r="B6" s="66">
        <v>1.28</v>
      </c>
      <c r="C6" s="93">
        <v>5.2999999999999999E-2</v>
      </c>
      <c r="D6" s="93"/>
      <c r="E6" s="66">
        <v>1.2270000000000001</v>
      </c>
      <c r="F6" s="69">
        <v>0.374</v>
      </c>
      <c r="G6" s="66">
        <v>3.28</v>
      </c>
      <c r="H6" s="66">
        <v>44.1</v>
      </c>
      <c r="I6" s="70">
        <v>50376</v>
      </c>
      <c r="J6" s="66">
        <v>1.9430000000000001</v>
      </c>
      <c r="K6" s="66">
        <v>7.4999999999999997E-2</v>
      </c>
      <c r="L6" s="66">
        <v>1.8680000000000001</v>
      </c>
    </row>
    <row r="7" spans="1:12" x14ac:dyDescent="0.25">
      <c r="A7" s="64">
        <v>1984</v>
      </c>
      <c r="B7" s="66">
        <v>1.1339999999999999</v>
      </c>
      <c r="C7" s="93">
        <v>7.0999999999999994E-2</v>
      </c>
      <c r="D7" s="93"/>
      <c r="E7" s="66">
        <v>1.0620000000000001</v>
      </c>
      <c r="F7" s="69">
        <v>0.37</v>
      </c>
      <c r="G7" s="66">
        <v>2.8679999999999999</v>
      </c>
      <c r="H7" s="66">
        <v>38.700000000000003</v>
      </c>
      <c r="I7" s="70">
        <v>50502</v>
      </c>
      <c r="J7" s="66">
        <v>1.881</v>
      </c>
      <c r="K7" s="66">
        <v>0.121</v>
      </c>
      <c r="L7" s="66">
        <v>1.76</v>
      </c>
    </row>
    <row r="8" spans="1:12" x14ac:dyDescent="0.25">
      <c r="A8" s="64">
        <v>1985</v>
      </c>
      <c r="B8" s="66">
        <v>1.6060000000000001</v>
      </c>
      <c r="C8" s="93">
        <v>0.107</v>
      </c>
      <c r="D8" s="93"/>
      <c r="E8" s="66">
        <v>1.5</v>
      </c>
      <c r="F8" s="69">
        <v>0.38700000000000001</v>
      </c>
      <c r="G8" s="66">
        <v>3.8780000000000001</v>
      </c>
      <c r="H8" s="66">
        <v>42.4</v>
      </c>
      <c r="I8" s="70">
        <v>54905</v>
      </c>
      <c r="J8" s="66">
        <v>2.5619999999999998</v>
      </c>
      <c r="K8" s="66">
        <v>0.17699999999999999</v>
      </c>
      <c r="L8" s="66">
        <v>2.3849999999999998</v>
      </c>
    </row>
    <row r="9" spans="1:12" x14ac:dyDescent="0.25">
      <c r="A9" s="64">
        <v>1986</v>
      </c>
      <c r="B9" s="66">
        <v>2.13</v>
      </c>
      <c r="C9" s="93">
        <v>0.28000000000000003</v>
      </c>
      <c r="D9" s="93"/>
      <c r="E9" s="66">
        <v>1.85</v>
      </c>
      <c r="F9" s="69">
        <v>0.44</v>
      </c>
      <c r="G9" s="66">
        <v>4.2</v>
      </c>
      <c r="H9" s="66">
        <v>47.7</v>
      </c>
      <c r="I9" s="70">
        <v>61356</v>
      </c>
      <c r="J9" s="66">
        <v>3.2589999999999999</v>
      </c>
      <c r="K9" s="66">
        <v>0.39400000000000002</v>
      </c>
      <c r="L9" s="66">
        <v>2.8650000000000002</v>
      </c>
    </row>
    <row r="10" spans="1:12" x14ac:dyDescent="0.25">
      <c r="A10" s="64">
        <v>1987</v>
      </c>
      <c r="B10" s="66">
        <v>1.042</v>
      </c>
      <c r="C10" s="93">
        <v>9.0999999999999998E-2</v>
      </c>
      <c r="D10" s="93"/>
      <c r="E10" s="66">
        <v>0.95099999999999996</v>
      </c>
      <c r="F10" s="69">
        <v>0.35599999999999998</v>
      </c>
      <c r="G10" s="66">
        <v>2.6709999999999998</v>
      </c>
      <c r="H10" s="66">
        <v>25.6</v>
      </c>
      <c r="I10" s="70">
        <v>52908</v>
      </c>
      <c r="J10" s="66">
        <v>1.4870000000000001</v>
      </c>
      <c r="K10" s="66">
        <v>0.112</v>
      </c>
      <c r="L10" s="66">
        <v>1.3740000000000001</v>
      </c>
    </row>
    <row r="11" spans="1:12" x14ac:dyDescent="0.25">
      <c r="A11" s="64">
        <v>1988</v>
      </c>
      <c r="B11" s="66">
        <v>0.5</v>
      </c>
      <c r="C11" s="93">
        <v>2.8000000000000001E-2</v>
      </c>
      <c r="D11" s="93"/>
      <c r="E11" s="66">
        <v>0.47199999999999998</v>
      </c>
      <c r="F11" s="69">
        <v>0.30599999999999999</v>
      </c>
      <c r="G11" s="66">
        <v>1.544</v>
      </c>
      <c r="H11" s="66">
        <v>21.5</v>
      </c>
      <c r="I11" s="70">
        <v>38866</v>
      </c>
      <c r="J11" s="66">
        <v>1.036</v>
      </c>
      <c r="K11" s="66">
        <v>4.9000000000000002E-2</v>
      </c>
      <c r="L11" s="66">
        <v>0.98699999999999999</v>
      </c>
    </row>
    <row r="12" spans="1:12" x14ac:dyDescent="0.25">
      <c r="A12" s="64">
        <v>1989</v>
      </c>
      <c r="B12" s="66">
        <v>1.37</v>
      </c>
      <c r="C12" s="93">
        <v>0.122</v>
      </c>
      <c r="D12" s="93"/>
      <c r="E12" s="66">
        <v>1.248</v>
      </c>
      <c r="F12" s="69">
        <v>0.51900000000000002</v>
      </c>
      <c r="G12" s="66">
        <v>2.4079999999999999</v>
      </c>
      <c r="H12" s="66">
        <v>54.3</v>
      </c>
      <c r="I12" s="70">
        <v>48228</v>
      </c>
      <c r="J12" s="66">
        <v>2.1819999999999999</v>
      </c>
      <c r="K12" s="66">
        <v>0.17499999999999999</v>
      </c>
      <c r="L12" s="66">
        <v>2.0070000000000001</v>
      </c>
    </row>
    <row r="13" spans="1:12" x14ac:dyDescent="0.25">
      <c r="A13" s="64">
        <v>1990</v>
      </c>
      <c r="B13" s="66">
        <v>1.851</v>
      </c>
      <c r="C13" s="93">
        <v>0.29199999999999998</v>
      </c>
      <c r="D13" s="93"/>
      <c r="E13" s="66">
        <v>1.56</v>
      </c>
      <c r="F13" s="69">
        <v>0.435</v>
      </c>
      <c r="G13" s="66">
        <v>3.5859999999999999</v>
      </c>
      <c r="H13" s="66">
        <v>43.9</v>
      </c>
      <c r="I13" s="70">
        <v>48291</v>
      </c>
      <c r="J13" s="66">
        <v>2.74</v>
      </c>
      <c r="K13" s="66">
        <v>0.41299999999999998</v>
      </c>
      <c r="L13" s="66">
        <v>2.327</v>
      </c>
    </row>
    <row r="14" spans="1:12" x14ac:dyDescent="0.25">
      <c r="A14" s="64">
        <v>1991</v>
      </c>
      <c r="B14" s="66">
        <v>1.7210000000000001</v>
      </c>
      <c r="C14" s="93">
        <v>0.38400000000000001</v>
      </c>
      <c r="D14" s="93"/>
      <c r="E14" s="66">
        <v>1.337</v>
      </c>
      <c r="F14" s="69">
        <v>0.32</v>
      </c>
      <c r="G14" s="66">
        <v>4.1749999999999998</v>
      </c>
      <c r="H14" s="66">
        <v>48.7</v>
      </c>
      <c r="I14" s="70">
        <v>42598</v>
      </c>
      <c r="J14" s="66">
        <v>2.8969999999999998</v>
      </c>
      <c r="K14" s="66">
        <v>0.60799999999999998</v>
      </c>
      <c r="L14" s="66">
        <v>2.2890000000000001</v>
      </c>
    </row>
    <row r="15" spans="1:12" x14ac:dyDescent="0.25">
      <c r="A15" s="64">
        <v>1992</v>
      </c>
      <c r="B15" s="66">
        <v>1.929</v>
      </c>
      <c r="C15" s="93">
        <v>0.42</v>
      </c>
      <c r="D15" s="93"/>
      <c r="E15" s="66">
        <v>1.5089999999999999</v>
      </c>
      <c r="F15" s="69">
        <v>0.39300000000000002</v>
      </c>
      <c r="G15" s="66">
        <v>3.8450000000000002</v>
      </c>
      <c r="H15" s="66">
        <v>51.1</v>
      </c>
      <c r="I15" s="70">
        <v>45478</v>
      </c>
      <c r="J15" s="66">
        <v>3.4239999999999999</v>
      </c>
      <c r="K15" s="66">
        <v>0.73899999999999999</v>
      </c>
      <c r="L15" s="66">
        <v>2.6850000000000001</v>
      </c>
    </row>
    <row r="16" spans="1:12" x14ac:dyDescent="0.25">
      <c r="A16" s="64">
        <v>1993</v>
      </c>
      <c r="B16" s="66">
        <v>2.4079999999999999</v>
      </c>
      <c r="C16" s="93">
        <v>0.39400000000000002</v>
      </c>
      <c r="D16" s="93"/>
      <c r="E16" s="66">
        <v>2.0139999999999998</v>
      </c>
      <c r="F16" s="69">
        <v>0.48699999999999999</v>
      </c>
      <c r="G16" s="66">
        <v>4.1340000000000003</v>
      </c>
      <c r="H16" s="66">
        <v>64.5</v>
      </c>
      <c r="I16" s="70">
        <v>46527</v>
      </c>
      <c r="J16" s="66">
        <v>3.556</v>
      </c>
      <c r="K16" s="66">
        <v>0.54400000000000004</v>
      </c>
      <c r="L16" s="66">
        <v>3.012</v>
      </c>
    </row>
    <row r="17" spans="1:12" x14ac:dyDescent="0.25">
      <c r="A17" s="64">
        <v>1994</v>
      </c>
      <c r="B17" s="66">
        <v>3.4620000000000002</v>
      </c>
      <c r="C17" s="93">
        <v>0.51500000000000001</v>
      </c>
      <c r="D17" s="93"/>
      <c r="E17" s="66">
        <v>2.9470000000000001</v>
      </c>
      <c r="F17" s="69">
        <v>0.442</v>
      </c>
      <c r="G17" s="66">
        <v>6.6689999999999996</v>
      </c>
      <c r="H17" s="66">
        <v>89.1</v>
      </c>
      <c r="I17" s="70">
        <v>51912</v>
      </c>
      <c r="J17" s="66">
        <v>5.52</v>
      </c>
      <c r="K17" s="66">
        <v>0.73199999999999998</v>
      </c>
      <c r="L17" s="66">
        <v>4.7880000000000003</v>
      </c>
    </row>
    <row r="18" spans="1:12" x14ac:dyDescent="0.25">
      <c r="A18" s="64">
        <v>1995</v>
      </c>
      <c r="B18" s="66">
        <v>1.75</v>
      </c>
      <c r="C18" s="93">
        <v>0.33600000000000002</v>
      </c>
      <c r="D18" s="93"/>
      <c r="E18" s="66">
        <v>1.4139999999999999</v>
      </c>
      <c r="F18" s="69">
        <v>0.35499999999999998</v>
      </c>
      <c r="G18" s="66">
        <v>3.9870000000000001</v>
      </c>
      <c r="H18" s="66">
        <v>54</v>
      </c>
      <c r="I18" s="70">
        <v>32193</v>
      </c>
      <c r="J18" s="66">
        <v>3.13</v>
      </c>
      <c r="K18" s="66">
        <v>0.58299999999999996</v>
      </c>
      <c r="L18" s="66">
        <v>2.5470000000000002</v>
      </c>
    </row>
    <row r="19" spans="1:12" x14ac:dyDescent="0.25">
      <c r="A19" s="64">
        <v>1996</v>
      </c>
      <c r="B19" s="66">
        <v>1.907</v>
      </c>
      <c r="C19" s="93">
        <v>0.44900000000000001</v>
      </c>
      <c r="D19" s="93"/>
      <c r="E19" s="66">
        <v>1.458</v>
      </c>
      <c r="F19" s="69">
        <v>0.42199999999999999</v>
      </c>
      <c r="G19" s="66">
        <v>3.4529999999999998</v>
      </c>
      <c r="H19" s="66">
        <v>57</v>
      </c>
      <c r="I19" s="70">
        <v>29779</v>
      </c>
      <c r="J19" s="66">
        <v>2.9860000000000002</v>
      </c>
      <c r="K19" s="66">
        <v>0.626</v>
      </c>
      <c r="L19" s="66">
        <v>2.36</v>
      </c>
    </row>
    <row r="20" spans="1:12" x14ac:dyDescent="0.25">
      <c r="A20" s="64">
        <v>1997</v>
      </c>
      <c r="B20" s="66">
        <v>1.17</v>
      </c>
      <c r="C20" s="93">
        <v>0.24199999999999999</v>
      </c>
      <c r="D20" s="93"/>
      <c r="E20" s="66">
        <v>0.92800000000000005</v>
      </c>
      <c r="F20" s="69">
        <v>0.34200000000000003</v>
      </c>
      <c r="G20" s="66">
        <v>2.714</v>
      </c>
      <c r="H20" s="66">
        <v>39.9</v>
      </c>
      <c r="I20" s="70">
        <v>24974</v>
      </c>
      <c r="J20" s="66">
        <v>1.839</v>
      </c>
      <c r="K20" s="66">
        <v>0.32700000000000001</v>
      </c>
      <c r="L20" s="66">
        <v>1.512</v>
      </c>
    </row>
    <row r="21" spans="1:12" x14ac:dyDescent="0.25">
      <c r="A21" s="64">
        <v>1998</v>
      </c>
      <c r="B21" s="66">
        <v>1.6359999999999999</v>
      </c>
      <c r="C21" s="93">
        <v>0.32900000000000001</v>
      </c>
      <c r="D21" s="93"/>
      <c r="E21" s="66">
        <v>1.3069999999999999</v>
      </c>
      <c r="F21" s="69">
        <v>0.38300000000000001</v>
      </c>
      <c r="G21" s="66">
        <v>3.4129999999999998</v>
      </c>
      <c r="H21" s="66">
        <v>57.8</v>
      </c>
      <c r="I21" s="70">
        <v>26150</v>
      </c>
      <c r="J21" s="66">
        <v>2.7509999999999999</v>
      </c>
      <c r="K21" s="66">
        <v>0.54700000000000004</v>
      </c>
      <c r="L21" s="66">
        <v>2.2040000000000002</v>
      </c>
    </row>
    <row r="22" spans="1:12" x14ac:dyDescent="0.25">
      <c r="A22" s="64">
        <v>1999</v>
      </c>
      <c r="B22" s="66">
        <v>2.2730000000000001</v>
      </c>
      <c r="C22" s="93">
        <v>0.51400000000000001</v>
      </c>
      <c r="D22" s="93"/>
      <c r="E22" s="66">
        <v>1.758</v>
      </c>
      <c r="F22" s="69">
        <v>0.41699999999999998</v>
      </c>
      <c r="G22" s="66">
        <v>4.2140000000000004</v>
      </c>
      <c r="H22" s="66">
        <v>69</v>
      </c>
      <c r="I22" s="70">
        <v>31894</v>
      </c>
      <c r="J22" s="66">
        <v>3.2770000000000001</v>
      </c>
      <c r="K22" s="66">
        <v>0.72399999999999998</v>
      </c>
      <c r="L22" s="66">
        <v>2.552</v>
      </c>
    </row>
    <row r="23" spans="1:12" x14ac:dyDescent="0.25">
      <c r="A23" s="64">
        <v>2000</v>
      </c>
      <c r="B23" s="66">
        <v>1.125</v>
      </c>
      <c r="C23" s="93">
        <v>0.249</v>
      </c>
      <c r="D23" s="93"/>
      <c r="E23" s="66">
        <v>0.876</v>
      </c>
      <c r="F23" s="69">
        <v>0.35399999999999998</v>
      </c>
      <c r="G23" s="66">
        <v>2.476</v>
      </c>
      <c r="H23" s="66">
        <v>43.8</v>
      </c>
      <c r="I23" s="70">
        <v>22557</v>
      </c>
      <c r="J23" s="66">
        <v>1.6879999999999999</v>
      </c>
      <c r="K23" s="66">
        <v>0.35399999999999998</v>
      </c>
      <c r="L23" s="66">
        <v>1.3340000000000001</v>
      </c>
    </row>
    <row r="24" spans="1:12" x14ac:dyDescent="0.25">
      <c r="A24" s="64">
        <v>2001</v>
      </c>
      <c r="B24" s="66">
        <v>1.845</v>
      </c>
      <c r="C24" s="93">
        <v>0.36499999999999999</v>
      </c>
      <c r="D24" s="93"/>
      <c r="E24" s="66">
        <v>1.4810000000000001</v>
      </c>
      <c r="F24" s="69">
        <v>0.34799999999999998</v>
      </c>
      <c r="G24" s="66">
        <v>4.2539999999999996</v>
      </c>
      <c r="H24" s="66">
        <v>73.400000000000006</v>
      </c>
      <c r="I24" s="70">
        <v>23806</v>
      </c>
      <c r="J24" s="66">
        <v>2.9449999999999998</v>
      </c>
      <c r="K24" s="66">
        <v>0.55400000000000005</v>
      </c>
      <c r="L24" s="66">
        <v>2.391</v>
      </c>
    </row>
    <row r="25" spans="1:12" x14ac:dyDescent="0.25">
      <c r="A25" s="64">
        <v>2002</v>
      </c>
      <c r="B25" s="66">
        <v>1.3149999999999999</v>
      </c>
      <c r="C25" s="93">
        <v>0.33500000000000002</v>
      </c>
      <c r="D25" s="93"/>
      <c r="E25" s="66">
        <v>0.98</v>
      </c>
      <c r="F25" s="69">
        <v>0.214</v>
      </c>
      <c r="G25" s="66">
        <v>4.5780000000000003</v>
      </c>
      <c r="H25" s="66">
        <v>63.7</v>
      </c>
      <c r="I25" s="70">
        <v>20394</v>
      </c>
      <c r="J25" s="66">
        <v>2.4870000000000001</v>
      </c>
      <c r="K25" s="66">
        <v>0.60499999999999998</v>
      </c>
      <c r="L25" s="66">
        <v>1.8819999999999999</v>
      </c>
    </row>
    <row r="26" spans="1:12" x14ac:dyDescent="0.25">
      <c r="A26" s="64">
        <v>2003</v>
      </c>
      <c r="B26" s="66">
        <v>1.2230000000000001</v>
      </c>
      <c r="C26" s="93">
        <v>0.28699999999999998</v>
      </c>
      <c r="D26" s="93"/>
      <c r="E26" s="66">
        <v>0.93600000000000005</v>
      </c>
      <c r="F26" s="69">
        <v>0.254</v>
      </c>
      <c r="G26" s="66">
        <v>3.6930000000000001</v>
      </c>
      <c r="H26" s="66">
        <v>55.4</v>
      </c>
      <c r="I26" s="70">
        <v>21549</v>
      </c>
      <c r="J26" s="66">
        <v>2.1659999999999999</v>
      </c>
      <c r="K26" s="66">
        <v>0.501</v>
      </c>
      <c r="L26" s="66">
        <v>1.665</v>
      </c>
    </row>
    <row r="27" spans="1:12" x14ac:dyDescent="0.25">
      <c r="A27" s="64">
        <v>2004</v>
      </c>
      <c r="B27" s="66">
        <v>1.917</v>
      </c>
      <c r="C27" s="93">
        <v>0.312</v>
      </c>
      <c r="D27" s="93"/>
      <c r="E27" s="66">
        <v>1.605</v>
      </c>
      <c r="F27" s="69">
        <v>0.39700000000000002</v>
      </c>
      <c r="G27" s="66">
        <v>4.04</v>
      </c>
      <c r="H27" s="66">
        <v>76.7</v>
      </c>
      <c r="I27" s="70">
        <v>26776</v>
      </c>
      <c r="J27" s="66">
        <v>2.8580000000000001</v>
      </c>
      <c r="K27" s="66">
        <v>0.45100000000000001</v>
      </c>
      <c r="L27" s="66">
        <v>2.407</v>
      </c>
    </row>
    <row r="28" spans="1:12" x14ac:dyDescent="0.25">
      <c r="A28" s="64">
        <v>2005</v>
      </c>
      <c r="B28" s="66">
        <v>2.0379999999999998</v>
      </c>
      <c r="C28" s="93">
        <v>0.33300000000000002</v>
      </c>
      <c r="D28" s="93"/>
      <c r="E28" s="66">
        <v>1.7050000000000001</v>
      </c>
      <c r="F28" s="69">
        <v>0.36099999999999999</v>
      </c>
      <c r="G28" s="66">
        <v>4.7249999999999996</v>
      </c>
      <c r="H28" s="66">
        <v>76.3</v>
      </c>
      <c r="I28" s="70">
        <v>27065</v>
      </c>
      <c r="J28" s="66">
        <v>2.7669999999999999</v>
      </c>
      <c r="K28" s="66">
        <v>0.45</v>
      </c>
      <c r="L28" s="66">
        <v>2.3170000000000002</v>
      </c>
    </row>
    <row r="29" spans="1:12" x14ac:dyDescent="0.25">
      <c r="A29" s="64">
        <v>2006</v>
      </c>
      <c r="B29" s="66">
        <v>1.363</v>
      </c>
      <c r="C29" s="93">
        <v>0.217</v>
      </c>
      <c r="D29" s="93"/>
      <c r="E29" s="66">
        <v>1.1459999999999999</v>
      </c>
      <c r="F29" s="69">
        <v>0.314</v>
      </c>
      <c r="G29" s="66">
        <v>3.653</v>
      </c>
      <c r="H29" s="66">
        <v>55.6</v>
      </c>
      <c r="I29" s="70">
        <v>25862</v>
      </c>
      <c r="J29" s="66">
        <v>1.841</v>
      </c>
      <c r="K29" s="66">
        <v>0.26600000000000001</v>
      </c>
      <c r="L29" s="66">
        <v>1.575</v>
      </c>
    </row>
    <row r="30" spans="1:12" x14ac:dyDescent="0.25">
      <c r="A30" s="64">
        <v>2007</v>
      </c>
      <c r="B30" s="66">
        <v>1.3779999999999999</v>
      </c>
      <c r="C30" s="93">
        <v>0.309</v>
      </c>
      <c r="D30" s="93"/>
      <c r="E30" s="66">
        <v>1.069</v>
      </c>
      <c r="F30" s="69">
        <v>0.38400000000000001</v>
      </c>
      <c r="G30" s="66">
        <v>2.7879999999999998</v>
      </c>
      <c r="H30" s="66">
        <v>48.8</v>
      </c>
      <c r="I30" s="70">
        <v>26033</v>
      </c>
      <c r="J30" s="66">
        <v>1.911</v>
      </c>
      <c r="K30" s="66">
        <v>0.39300000000000002</v>
      </c>
      <c r="L30" s="66">
        <v>1.5189999999999999</v>
      </c>
    </row>
    <row r="31" spans="1:12" x14ac:dyDescent="0.25">
      <c r="A31" s="64">
        <v>2008</v>
      </c>
      <c r="B31" s="66">
        <v>1.2929999999999999</v>
      </c>
      <c r="C31" s="93">
        <v>0.27400000000000002</v>
      </c>
      <c r="D31" s="93"/>
      <c r="E31" s="66">
        <v>1.0189999999999999</v>
      </c>
      <c r="F31" s="69">
        <v>0.27800000000000002</v>
      </c>
      <c r="G31" s="66">
        <v>3.6680000000000001</v>
      </c>
      <c r="H31" s="66">
        <v>49</v>
      </c>
      <c r="I31" s="70">
        <v>24799</v>
      </c>
      <c r="J31" s="66">
        <v>2.04</v>
      </c>
      <c r="K31" s="66">
        <v>0.39600000000000002</v>
      </c>
      <c r="L31" s="66">
        <v>1.6439999999999999</v>
      </c>
    </row>
    <row r="32" spans="1:12" x14ac:dyDescent="0.25">
      <c r="A32" s="64">
        <v>2009</v>
      </c>
      <c r="B32" s="66">
        <v>1.5920000000000001</v>
      </c>
      <c r="C32" s="93">
        <v>0.247</v>
      </c>
      <c r="D32" s="93"/>
      <c r="E32" s="66">
        <v>1.3440000000000001</v>
      </c>
      <c r="F32" s="69">
        <v>0.34599999999999997</v>
      </c>
      <c r="G32" s="66">
        <v>3.8879999999999999</v>
      </c>
      <c r="H32" s="66">
        <v>67.099999999999994</v>
      </c>
      <c r="I32" s="70">
        <v>27021</v>
      </c>
      <c r="J32" s="66">
        <v>2.375</v>
      </c>
      <c r="K32" s="66">
        <v>0.38400000000000001</v>
      </c>
      <c r="L32" s="66">
        <v>1.9910000000000001</v>
      </c>
    </row>
    <row r="33" spans="1:12" x14ac:dyDescent="0.25">
      <c r="A33" s="64">
        <v>2010</v>
      </c>
      <c r="B33" s="66">
        <v>1.343</v>
      </c>
      <c r="C33" s="93">
        <v>0.28499999999999998</v>
      </c>
      <c r="D33" s="93"/>
      <c r="E33" s="66">
        <v>1.0580000000000001</v>
      </c>
      <c r="F33" s="69">
        <v>0.28599999999999998</v>
      </c>
      <c r="G33" s="66">
        <v>3.6949999999999998</v>
      </c>
      <c r="H33" s="66">
        <v>50.3</v>
      </c>
      <c r="I33" s="70">
        <v>31157</v>
      </c>
      <c r="J33" s="66">
        <v>2.286</v>
      </c>
      <c r="K33" s="66">
        <v>0.47</v>
      </c>
      <c r="L33" s="66">
        <v>1.8149999999999999</v>
      </c>
    </row>
    <row r="34" spans="1:12" x14ac:dyDescent="0.25">
      <c r="A34" s="64">
        <v>2011</v>
      </c>
      <c r="B34" s="66">
        <v>1.3120000000000001</v>
      </c>
      <c r="C34" s="93">
        <v>0.34200000000000003</v>
      </c>
      <c r="D34" s="93"/>
      <c r="E34" s="66">
        <v>0.97</v>
      </c>
      <c r="F34" s="69">
        <v>0.19600000000000001</v>
      </c>
      <c r="G34" s="66">
        <v>4.9379999999999997</v>
      </c>
      <c r="H34" s="66">
        <v>51.3</v>
      </c>
      <c r="I34" s="66"/>
      <c r="J34" s="66">
        <v>2.077</v>
      </c>
      <c r="K34" s="66">
        <v>0.53600000000000003</v>
      </c>
      <c r="L34" s="66">
        <v>1.5409999999999999</v>
      </c>
    </row>
    <row r="35" spans="1:12" x14ac:dyDescent="0.25">
      <c r="A35" s="64">
        <v>2012</v>
      </c>
      <c r="B35" s="66">
        <v>1.2010000000000001</v>
      </c>
      <c r="C35" s="93">
        <v>0.31</v>
      </c>
      <c r="D35" s="93"/>
      <c r="E35" s="66">
        <v>0.89100000000000001</v>
      </c>
      <c r="F35" s="69">
        <v>0.253</v>
      </c>
      <c r="G35" s="66">
        <v>3.5259999999999998</v>
      </c>
      <c r="H35" s="66">
        <v>45.6</v>
      </c>
      <c r="I35" s="66"/>
      <c r="J35" s="66">
        <v>1.883</v>
      </c>
      <c r="K35" s="66">
        <v>0.443</v>
      </c>
      <c r="L35" s="66">
        <v>1.44</v>
      </c>
    </row>
    <row r="36" spans="1:12" x14ac:dyDescent="0.25">
      <c r="A36" s="64">
        <v>2013</v>
      </c>
      <c r="B36" s="66">
        <v>2.3940000000000001</v>
      </c>
      <c r="C36" s="93">
        <v>0.73299999999999998</v>
      </c>
      <c r="D36" s="93"/>
      <c r="E36" s="66">
        <v>1.661</v>
      </c>
      <c r="F36" s="69">
        <v>0.32200000000000001</v>
      </c>
      <c r="G36" s="66">
        <v>5.1589999999999998</v>
      </c>
      <c r="H36" s="66">
        <v>89</v>
      </c>
      <c r="I36" s="66"/>
      <c r="J36" s="66">
        <v>3.5880000000000001</v>
      </c>
      <c r="K36" s="66">
        <v>1.018</v>
      </c>
      <c r="L36" s="66">
        <v>2.57</v>
      </c>
    </row>
    <row r="37" spans="1:12" x14ac:dyDescent="0.25">
      <c r="A37" s="64">
        <v>2014</v>
      </c>
      <c r="B37" s="66">
        <v>2.2450000000000001</v>
      </c>
      <c r="C37" s="93">
        <v>0.62</v>
      </c>
      <c r="D37" s="93"/>
      <c r="E37" s="66">
        <v>1.625</v>
      </c>
      <c r="F37" s="69">
        <v>0.24299999999999999</v>
      </c>
      <c r="G37" s="66">
        <v>6.6920000000000002</v>
      </c>
      <c r="H37" s="66">
        <v>79.5</v>
      </c>
      <c r="I37" s="66"/>
      <c r="J37" s="66">
        <v>3.3610000000000002</v>
      </c>
      <c r="K37" s="66">
        <v>0.91200000000000003</v>
      </c>
      <c r="L37" s="66">
        <v>2.4489999999999998</v>
      </c>
    </row>
    <row r="38" spans="1:12" x14ac:dyDescent="0.25">
      <c r="A38" s="64">
        <v>2015</v>
      </c>
      <c r="B38" s="66">
        <v>1.2410000000000001</v>
      </c>
      <c r="C38" s="93">
        <v>0.36899999999999999</v>
      </c>
      <c r="D38" s="93"/>
      <c r="E38" s="66">
        <v>0.873</v>
      </c>
      <c r="F38" s="69">
        <v>0.26700000000000002</v>
      </c>
      <c r="G38" s="66">
        <v>3.266</v>
      </c>
      <c r="H38" s="66">
        <v>61.4</v>
      </c>
      <c r="I38" s="66"/>
      <c r="J38" s="66">
        <v>1.94</v>
      </c>
      <c r="K38" s="66">
        <v>0.51800000000000002</v>
      </c>
      <c r="L38" s="66">
        <v>1.421</v>
      </c>
    </row>
    <row r="39" spans="1:12" ht="15.75" thickBot="1" x14ac:dyDescent="0.3">
      <c r="A39" s="67">
        <v>2016</v>
      </c>
      <c r="B39" s="68">
        <v>1.387</v>
      </c>
      <c r="C39" s="94">
        <v>0.33800000000000002</v>
      </c>
      <c r="D39" s="94"/>
      <c r="E39" s="68">
        <v>1.0489999999999999</v>
      </c>
      <c r="F39" s="71">
        <v>0.22800000000000001</v>
      </c>
      <c r="G39" s="68">
        <v>4.6059999999999999</v>
      </c>
      <c r="H39" s="68">
        <v>52.9</v>
      </c>
      <c r="I39" s="68"/>
      <c r="J39" s="68">
        <v>2.0979999999999999</v>
      </c>
      <c r="K39" s="68">
        <v>0.44900000000000001</v>
      </c>
      <c r="L39" s="68">
        <v>1.649</v>
      </c>
    </row>
    <row r="40" spans="1:12" ht="15.75" thickBot="1" x14ac:dyDescent="0.3">
      <c r="A40" s="67" t="s">
        <v>21</v>
      </c>
      <c r="B40" s="68">
        <v>1.62</v>
      </c>
      <c r="C40" s="95">
        <v>0.30299999999999999</v>
      </c>
      <c r="D40" s="95"/>
      <c r="E40" s="68">
        <v>1.3180000000000001</v>
      </c>
      <c r="F40" s="71">
        <v>0.34699999999999998</v>
      </c>
      <c r="G40" s="68">
        <v>3.8410000000000002</v>
      </c>
      <c r="H40" s="68">
        <v>55.3</v>
      </c>
      <c r="I40" s="72">
        <v>37276</v>
      </c>
      <c r="J40" s="68">
        <v>2.54</v>
      </c>
      <c r="K40" s="68">
        <v>0.44900000000000001</v>
      </c>
      <c r="L40" s="68">
        <v>2.0910000000000002</v>
      </c>
    </row>
  </sheetData>
  <mergeCells count="40">
    <mergeCell ref="C6:D6"/>
    <mergeCell ref="D2:E2"/>
    <mergeCell ref="B3:E3"/>
    <mergeCell ref="J3:L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T9</vt:lpstr>
      <vt:lpstr>T10</vt:lpstr>
      <vt:lpstr>T10a</vt:lpstr>
      <vt:lpstr>T11</vt:lpstr>
      <vt:lpstr>T12</vt:lpstr>
      <vt:lpstr>T13</vt:lpstr>
      <vt:lpstr>T14</vt:lpstr>
      <vt:lpstr>T15</vt:lpstr>
      <vt:lpstr>T16</vt:lpstr>
      <vt:lpstr>A2</vt:lpstr>
      <vt:lpstr>A3</vt:lpstr>
      <vt:lpstr>A4</vt:lpstr>
      <vt:lpstr>'A2'!_Toc314230077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2017-06-30T21:38:28Z</dcterms:created>
  <dcterms:modified xsi:type="dcterms:W3CDTF">2017-07-06T23:56:06Z</dcterms:modified>
</cp:coreProperties>
</file>