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8048" windowHeight="7392" tabRatio="835"/>
  </bookViews>
  <sheets>
    <sheet name="whole haul count all skts" sheetId="18" r:id="rId1"/>
    <sheet name="Offload weights" sheetId="2" r:id="rId2"/>
    <sheet name="Halibut O32 weights" sheetId="17" r:id="rId3"/>
    <sheet name="Station Positions" sheetId="10" r:id="rId4"/>
    <sheet name="Notes" sheetId="4" r:id="rId5"/>
  </sheets>
  <definedNames>
    <definedName name="CharterIDregions" localSheetId="0">#REF!</definedName>
    <definedName name="CharterIDregions">#REF!</definedName>
    <definedName name="Query_from_IPHC" localSheetId="2" hidden="1">'Halibut O32 weights'!$A$2:$B$89</definedName>
    <definedName name="Query_from_IPHC" localSheetId="1" hidden="1">'Offload weights'!$A$1:$M$11</definedName>
    <definedName name="Query_from_IPHC" localSheetId="0" hidden="1">'whole haul count all skts'!$A$1:$G$78</definedName>
    <definedName name="Query_from_IPHC_1" localSheetId="2" hidden="1">'Halibut O32 weights'!$D$2:$E$174</definedName>
    <definedName name="Query_from_IPHC_1" localSheetId="3" hidden="1">'Station Positions'!$A$1:$D$173</definedName>
  </definedNames>
  <calcPr calcId="145621"/>
</workbook>
</file>

<file path=xl/calcChain.xml><?xml version="1.0" encoding="utf-8"?>
<calcChain xmlns="http://schemas.openxmlformats.org/spreadsheetml/2006/main">
  <c r="O9" i="2" l="1"/>
  <c r="O10" i="2"/>
  <c r="O11" i="2"/>
  <c r="F79" i="18" l="1"/>
  <c r="O3" i="2" l="1"/>
  <c r="O4" i="2"/>
  <c r="O5" i="2"/>
  <c r="O6" i="2"/>
  <c r="O7" i="2"/>
  <c r="O8" i="2"/>
  <c r="O2" i="2"/>
</calcChain>
</file>

<file path=xl/connections.xml><?xml version="1.0" encoding="utf-8"?>
<connections xmlns="http://schemas.openxmlformats.org/spreadsheetml/2006/main">
  <connection id="1" name="All YE enumeration stations" type="1" refreshedVersion="4" background="1" saveData="1">
    <dbPr connection="DSN=IPHC;UID=jay;Trusted_Connection=Yes;APP=Microsoft Office 2010;WSID=BIRCH;DATABASE=IPHC" command="SELECT stlheader.stnno, stlheader.hallglwt AS 'O32 halibut'_x000d__x000a_FROM IPHC.dbo.stlheader stlheader_x000d__x000a_WHERE (stlheader.stnno&gt;3000 And stlheader.stnno&lt;4050) AND (stlheader.year=2015)_x000d__x000a_ORDER BY stlheader.stnno"/>
  </connection>
  <connection id="2" name="o32 halibut with rockfish encounters" type="1" refreshedVersion="4" background="1" saveData="1">
    <dbPr connection="DSN=IPHC;UID=jay;Trusted_Connection=Yes;APP=Microsoft Office 2010;WSID=BIRCH;DATABASE=IPHC" command="Select stnno, hallglwt _x000d__x000a_From stlheader_x000d__x000a_Where stnno in(select h.stnno _x000d__x000a_from stlHeader h, stlbycatchsampling s, stlStationPositions p _x000d__x000a_where h.stlkey = s.stlkey and h.[year] = 2015 and s.spccde = 89 and_x000d__x000a_      STR(h.stnno, 4, 0) = p.Station and h.[year] = p.[Year] and_x000d__x000a_      (p.RegArea = '2C' or p.Region = 'Fairweather') _x000d__x000a_     Group By s.stlkey, h.vslcde, stnno, p.adfgarea, h.[date], h.trpno, h.noskt) AND year = 2015_x000d__x000a_ Order By stnno"/>
  </connection>
  <connection id="3" name="StationPosition" type="1" refreshedVersion="4" background="1" saveData="1">
    <dbPr connection="DSN=IPHC;UID=jay;Trusted_Connection=Yes;APP=Microsoft Office 2010;WSID=BIRCH;DATABASE=IPHC" command="SELECT stlStationPositions.Station, stlStationPositions.Latitude, stlStationPositions.Longitude, stlStationPositions.ADFGArea_x000d__x000a_FROM IPHC.dbo.stlStationPositions stlStationPositions_x000d__x000a_WHERE (stlStationPositions.Year=2015) AND (stlStationPositions.Station&gt;2999 And stlStationPositions.Station&lt;4050)"/>
  </connection>
  <connection id="4" name="Whole Haul Counts-experimental skates" type="1" refreshedVersion="4" background="1" saveData="1">
    <dbPr connection="DSN=IPHC;UID=jay;Trusted_Connection=Yes;APP=Microsoft Office 2010;WSID=BIRCH;DATABASE=IPHC" command="select h.vslcde, stnno, p.adfgarea, h.[date], h.trpno, h.noskt as &quot;NoSkt (skates hauled)&quot;, Count(s.stlkey) as &quot;Yelloweye count&quot;_x000d__x000a_from stlHeader h, stlSkate k, stlbycatchsampling s, stlStationPositions p _x000d__x000a_where h.stlkey = s.stlkey and h.[year] = 2016 and s.spccde = 89 and_x000d__x000a_      h.stlkey = k.stlkey and k.sktno = s.sktno and s.sktno IS NOT NULL and_x000d__x000a_      STR(h.stnno, 4, 0) = p.Station and h.[year] = p.[Year] and_x000d__x000a_      (p.RegArea = '2C' or p.Region = 'Fairweather') _x000d__x000a_     Group By s.stlkey, h.vslcde, stnno, p.adfgarea, h.[date], h.trpno, h.noskt_x000d__x000a_Order By Stnno"/>
  </connection>
  <connection id="5" name="YEoffloadWeights" type="1" refreshedVersion="4" background="1" saveData="1">
    <dbPr connection="DSN=IPHC;UID=jay;Trusted_Connection=Yes;APP=Microsoft Office 2010;WSID=BIRCH;DATABASE=IPHC" command="Select s.Ticketno, v.vslcde, s.trip, s.date, d.species, d.weighttype, d.pounds, sp.region, s.percent1, s.CharterID2, s.percent2, s.CharterID3, s.percent3_x000d__x000a_FROM dbo.stopSales s, dbo.stopSalesDetail d, dbo.cmnVessels v, stlstationpositions sp_x000d__x000a_WHERE s.salesid = d.salesid _x000d__x000a__x0009_AND v.vesselid = s.vesselid _x000d__x000a__x0009_AND d.species = 'Yelloweye Rockfish' _x000d__x000a__x0009_AND s.year = 2015_x000d__x000a__x0009_AND v.vslcde IN('BDP', 'vni','lap')_x000d__x000a__x0009_AND sp.charterID = s.charterID1 and (s.charterID1 &lt;11 or s.charterID1 &lt;11 or s.charterID2&lt;11) and (s.charterID1 &gt;6 or s.charterID1 &gt;6 or s.charterID2&gt;6)_x000d__x000a__x0009__x000d__x000a_Group by v.vslcde, s.Ticketno,s.trip, s.date, d.species, d.weighttype, d.pounds, sp.region, s.percent1, s.CharterID2, s.percent2, s.CharterID3, s.percent3_x000d__x000a_Order by v.vslcde, s.trip, sp.region, s.percent1, s.CharterID2, s.percent2, s.CharterID3, s.percent3"/>
  </connection>
</connections>
</file>

<file path=xl/sharedStrings.xml><?xml version="1.0" encoding="utf-8"?>
<sst xmlns="http://schemas.openxmlformats.org/spreadsheetml/2006/main" count="337" uniqueCount="229">
  <si>
    <t>BDP</t>
  </si>
  <si>
    <t>Station</t>
  </si>
  <si>
    <t>Yelloweye Rockfish</t>
  </si>
  <si>
    <t>Notes</t>
  </si>
  <si>
    <t>vslcde</t>
  </si>
  <si>
    <t>stnno</t>
  </si>
  <si>
    <t>date</t>
  </si>
  <si>
    <t>trpno</t>
  </si>
  <si>
    <t>discarded lbs</t>
  </si>
  <si>
    <t>Total lbs Yelloweye</t>
  </si>
  <si>
    <t>VslCode</t>
  </si>
  <si>
    <t>Bold Pursuit</t>
  </si>
  <si>
    <t>Vessel Name</t>
  </si>
  <si>
    <t>Latitude</t>
  </si>
  <si>
    <t>Longitude</t>
  </si>
  <si>
    <t>ADFGArea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</si>
  <si>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</si>
  <si>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</si>
  <si>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</si>
  <si>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</si>
  <si>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</si>
  <si>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</si>
  <si>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</si>
  <si>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</si>
  <si>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</si>
  <si>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</si>
  <si>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</si>
  <si>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</si>
  <si>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</si>
  <si>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</si>
  <si>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</si>
  <si>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</si>
  <si>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</si>
  <si>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</si>
  <si>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</si>
  <si>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</si>
  <si>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</si>
  <si>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</si>
  <si>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</si>
  <si>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</si>
  <si>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</si>
  <si>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</si>
  <si>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</si>
  <si>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</si>
  <si>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</si>
  <si>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</si>
  <si>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</si>
  <si>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</si>
  <si>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</si>
  <si>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</si>
  <si>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</si>
  <si>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</si>
  <si>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</si>
  <si>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</si>
  <si>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</si>
  <si>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</si>
  <si>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</si>
  <si>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</si>
  <si>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</si>
  <si>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</si>
  <si>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</si>
  <si>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</si>
  <si>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</si>
  <si>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</si>
  <si>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</si>
  <si>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3001</t>
  </si>
  <si>
    <t>3002</t>
  </si>
  <si>
    <t>3003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</si>
  <si>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</si>
  <si>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</si>
  <si>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</si>
  <si>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</si>
  <si>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</si>
  <si>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</si>
  <si>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</si>
  <si>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</si>
  <si>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</si>
  <si>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</si>
  <si>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</si>
  <si>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</si>
  <si>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</si>
  <si>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</si>
  <si>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</si>
  <si>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</si>
  <si>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</si>
  <si>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</si>
  <si>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</si>
  <si>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</si>
  <si>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</si>
  <si>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</si>
  <si>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</si>
  <si>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</si>
  <si>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</si>
  <si>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</si>
  <si>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</si>
  <si>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</si>
  <si>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</si>
  <si>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</si>
  <si>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</si>
  <si>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</si>
  <si>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</si>
  <si>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</si>
  <si>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</si>
  <si>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</si>
  <si>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</si>
  <si>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</si>
  <si>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</si>
  <si>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</si>
  <si>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</si>
  <si>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</si>
  <si>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</si>
  <si>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</si>
  <si>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</si>
  <si>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</si>
  <si>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</si>
  <si>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</si>
  <si>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</si>
  <si>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</si>
  <si>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</si>
  <si>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</si>
  <si>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</si>
  <si>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</si>
  <si>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</si>
  <si>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</si>
  <si>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</si>
  <si>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</si>
  <si>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</si>
  <si>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</si>
  <si>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</si>
  <si>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</si>
  <si>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</si>
  <si>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</si>
  <si>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</si>
  <si>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</si>
  <si>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</si>
  <si>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</si>
  <si>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</si>
  <si>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</si>
  <si>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</si>
  <si>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</si>
  <si>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</si>
  <si>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</si>
  <si>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</si>
  <si>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</si>
  <si>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</si>
  <si>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</si>
  <si>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</si>
  <si>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</si>
  <si>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</si>
  <si>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</si>
  <si>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</si>
  <si>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</si>
  <si>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</si>
  <si>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</si>
  <si>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</si>
  <si>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</si>
  <si>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</si>
  <si>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</si>
  <si>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</si>
  <si>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</si>
  <si>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</si>
  <si>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</si>
  <si>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</si>
  <si>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</si>
  <si>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</si>
  <si>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</si>
  <si>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</si>
  <si>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</si>
  <si>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</si>
  <si>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</si>
  <si>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</si>
  <si>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</si>
  <si>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</si>
  <si>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</si>
  <si>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</si>
  <si>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</si>
  <si>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</si>
  <si>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</si>
  <si>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</si>
  <si>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</si>
  <si>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</si>
  <si>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</si>
  <si>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</si>
  <si>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</si>
  <si>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</si>
  <si>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</si>
  <si>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</si>
  <si>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</si>
  <si>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adfgarea</t>
  </si>
  <si>
    <t>Yelloweye count</t>
  </si>
  <si>
    <t>Ticketno</t>
  </si>
  <si>
    <t>trip</t>
  </si>
  <si>
    <t>species</t>
  </si>
  <si>
    <t>weighttype</t>
  </si>
  <si>
    <t>pounds</t>
  </si>
  <si>
    <t>region</t>
  </si>
  <si>
    <t>CharterID2</t>
  </si>
  <si>
    <t>Fairweather</t>
  </si>
  <si>
    <t>Sitka</t>
  </si>
  <si>
    <t>Ketchikan</t>
  </si>
  <si>
    <t>With YE encounters</t>
  </si>
  <si>
    <t>All stns where we looked for YE on 100% of hooks</t>
  </si>
  <si>
    <t>CharterID3</t>
  </si>
  <si>
    <t>percent3</t>
  </si>
  <si>
    <t xml:space="preserve">1 standardized skate is 1800', with 100 hooks spaced at 18'. Hooks are 16/0 circle hooks on 24" to 48" gangions. All sets fished withing 3nmi of station center. </t>
  </si>
  <si>
    <t>Ommaney</t>
  </si>
  <si>
    <t>Fish Ticket info for fish captured in Ak and landed in Canada - entered in eLandings</t>
  </si>
  <si>
    <t>032 halibut are legal-sized halibut.</t>
  </si>
  <si>
    <t>percent halibut weight from the region</t>
  </si>
  <si>
    <t>percent halibut weight from the region2</t>
  </si>
  <si>
    <t>VNI</t>
  </si>
  <si>
    <t>LAP</t>
  </si>
  <si>
    <t>E15 805084</t>
  </si>
  <si>
    <t>E15 831140</t>
  </si>
  <si>
    <t>E15 911107</t>
  </si>
  <si>
    <t>E15 976872</t>
  </si>
  <si>
    <t>E15 015340</t>
  </si>
  <si>
    <t>E15 095766</t>
  </si>
  <si>
    <t>E15 163368</t>
  </si>
  <si>
    <t>35900634</t>
  </si>
  <si>
    <t>E15 007398</t>
  </si>
  <si>
    <t>35900644</t>
  </si>
  <si>
    <t>Landed in Prince Rupert BC</t>
  </si>
  <si>
    <t>O32 halibut</t>
  </si>
  <si>
    <t>La Porsche</t>
  </si>
  <si>
    <t>Vanisle</t>
  </si>
  <si>
    <t>NoSkt (skates hauled)</t>
  </si>
  <si>
    <t>PEN</t>
  </si>
  <si>
    <t>KSU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</si>
</sst>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>
      <alignment vertical="top"/>
    </xf>
    <xf numFmtId="0" fontId="3" fillId="0" borderId="0">
      <alignment vertical="top"/>
    </xf>
    <xf numFmtId="9" fontId="4" fillId="0" borderId="0" applyFont="0" applyFill="0" applyBorder="0" applyAlignment="0" applyProtection="0"/>
  </cellStyleXfs>
  <cellXfs count="32">
    <xf numFmtId="0" fontId="0" fillId="0" borderId="0" xfId="0"/>
    <xf numFmtId="47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3" applyNumberFormat="1" applyFont="1"/>
    <xf numFmtId="0" fontId="0" fillId="0" borderId="0" xfId="3" applyNumberFormat="1" applyFont="1" applyFill="1"/>
    <xf numFmtId="0" fontId="0" fillId="0" borderId="0" xfId="0" applyAlignment="1"/>
    <xf numFmtId="0" fontId="0" fillId="2" borderId="6" xfId="0" applyFont="1" applyFill="1" applyBorder="1"/>
    <xf numFmtId="0" fontId="0" fillId="3" borderId="6" xfId="0" applyFont="1" applyFill="1" applyBorder="1"/>
    <xf numFmtId="0" fontId="5" fillId="4" borderId="7" xfId="0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Fill="1" applyBorder="1"/>
    <xf numFmtId="0" fontId="0" fillId="0" borderId="3" xfId="0" applyFill="1" applyBorder="1"/>
    <xf numFmtId="165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7">
    <dxf>
      <numFmt numFmtId="19" formatCode="m/d/yyyy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IPHC" connectionId="4" autoFormatId="16" applyNumberFormats="0" applyBorderFormats="0" applyFontFormats="0" applyPatternFormats="0" applyAlignmentFormats="0" applyWidthHeightFormats="0">
  <queryTableRefresh nextId="13">
    <queryTableFields count="7">
      <queryTableField id="1" name="vslcde" tableColumnId="1"/>
      <queryTableField id="2" name="stnno" tableColumnId="2"/>
      <queryTableField id="3" name="date" tableColumnId="3"/>
      <queryTableField id="4" name="trpno" tableColumnId="4"/>
      <queryTableField id="7" name="adfgarea" tableColumnId="7"/>
      <queryTableField id="8" name="Yelloweye count" tableColumnId="6"/>
      <queryTableField id="12" name="NoSkt (skates hauled)" tableColumnId="5"/>
    </queryTableFields>
  </queryTableRefresh>
</queryTable>
</file>

<file path=xl/queryTables/queryTable2.xml><?xml version="1.0" encoding="utf-8"?>
<queryTable xmlns="http://schemas.openxmlformats.org/spreadsheetml/2006/main" name="Query from IPHC" connectionId="5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Ticketno" tableColumnId="14"/>
      <queryTableField id="2" name="vslcde" tableColumnId="15"/>
      <queryTableField id="3" name="trip" tableColumnId="16"/>
      <queryTableField id="4" name="date" tableColumnId="17"/>
      <queryTableField id="5" name="species" tableColumnId="18"/>
      <queryTableField id="6" name="weighttype" tableColumnId="19"/>
      <queryTableField id="7" name="pounds" tableColumnId="20"/>
      <queryTableField id="8" name="region" tableColumnId="21"/>
      <queryTableField id="9" name="percent1" tableColumnId="22"/>
      <queryTableField id="10" name="CharterID2" tableColumnId="23"/>
      <queryTableField id="11" name="percent2" tableColumnId="24"/>
      <queryTableField id="12" name="CharterID3" tableColumnId="25"/>
      <queryTableField id="13" name="percent3" tableColumnId="26"/>
    </queryTableFields>
  </queryTableRefresh>
</queryTable>
</file>

<file path=xl/queryTables/queryTable3.xml><?xml version="1.0" encoding="utf-8"?>
<queryTable xmlns="http://schemas.openxmlformats.org/spreadsheetml/2006/main" name="Query from IPHC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stnno" tableColumnId="1"/>
      <queryTableField id="2" name="hallglwt" tableColumnId="2"/>
    </queryTableFields>
  </queryTableRefresh>
</queryTable>
</file>

<file path=xl/queryTables/queryTable4.xml><?xml version="1.0" encoding="utf-8"?>
<queryTable xmlns="http://schemas.openxmlformats.org/spreadsheetml/2006/main" name="Query from IPHC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stnno" tableColumnId="1"/>
      <queryTableField id="2" name="O32 halibut" tableColumnId="2"/>
    </queryTableFields>
  </queryTableRefresh>
</queryTable>
</file>

<file path=xl/queryTables/queryTable5.xml><?xml version="1.0" encoding="utf-8"?>
<queryTable xmlns="http://schemas.openxmlformats.org/spreadsheetml/2006/main" name="Query from IPHC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Station" tableColumnId="1"/>
      <queryTableField id="2" name="Latitude" tableColumnId="2"/>
      <queryTableField id="3" name="Longitude" tableColumnId="3"/>
      <queryTableField id="4" name="ADFGAre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Table_Query_from_IPHC7" displayName="Table_Query_from_IPHC7" ref="A1:G78" tableType="queryTable" totalsRowShown="0">
  <sortState ref="A2:G78">
    <sortCondition ref="B1:B81"/>
  </sortState>
  <tableColumns count="7">
    <tableColumn id="1" uniqueName="1" name="vslcde" queryTableFieldId="1"/>
    <tableColumn id="2" uniqueName="2" name="stnno" queryTableFieldId="2"/>
    <tableColumn id="3" uniqueName="3" name="date" queryTableFieldId="3" dataDxfId="0"/>
    <tableColumn id="4" uniqueName="4" name="trpno" queryTableFieldId="4"/>
    <tableColumn id="7" uniqueName="7" name="adfgarea" queryTableFieldId="7"/>
    <tableColumn id="6" uniqueName="6" name="Yelloweye count" queryTableFieldId="8"/>
    <tableColumn id="5" uniqueName="5" name="NoSkt (skates hauled)" queryTableField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_Query_from_IPHC5" displayName="Table_Query_from_IPHC5" ref="A1:M11" tableType="queryTable" totalsRowShown="0" headerRowDxfId="6" headerRowBorderDxfId="5">
  <tableColumns count="13">
    <tableColumn id="14" uniqueName="14" name="Ticketno" queryTableFieldId="1"/>
    <tableColumn id="15" uniqueName="15" name="vslcde" queryTableFieldId="2"/>
    <tableColumn id="16" uniqueName="16" name="trip" queryTableFieldId="3"/>
    <tableColumn id="17" uniqueName="17" name="date" queryTableFieldId="4" dataDxfId="4"/>
    <tableColumn id="18" uniqueName="18" name="species" queryTableFieldId="5"/>
    <tableColumn id="19" uniqueName="19" name="weighttype" queryTableFieldId="6"/>
    <tableColumn id="20" uniqueName="20" name="pounds" queryTableFieldId="7"/>
    <tableColumn id="21" uniqueName="21" name="region" queryTableFieldId="8"/>
    <tableColumn id="22" uniqueName="22" name="percent halibut weight from the region" queryTableFieldId="9" dataDxfId="3" dataCellStyle="Percent"/>
    <tableColumn id="23" uniqueName="23" name="CharterID2" queryTableFieldId="10"/>
    <tableColumn id="24" uniqueName="24" name="percent halibut weight from the region2" queryTableFieldId="11"/>
    <tableColumn id="25" uniqueName="25" name="CharterID3" queryTableFieldId="12"/>
    <tableColumn id="26" uniqueName="26" name="percent3" queryTableField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_Query_from_IPHC3" displayName="Table_Query_from_IPHC3" ref="A2:B89" tableType="queryTable" totalsRowShown="0">
  <autoFilter ref="A2:B89"/>
  <tableColumns count="2">
    <tableColumn id="1" uniqueName="1" name="stnno" queryTableFieldId="1"/>
    <tableColumn id="2" uniqueName="2" name="O32 halibut" queryTableFieldId="2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Query_from_IPHC_16" displayName="Table_Query_from_IPHC_16" ref="D2:E174" tableType="queryTable" totalsRowShown="0">
  <autoFilter ref="D2:E174"/>
  <tableColumns count="2">
    <tableColumn id="1" uniqueName="1" name="stnno" queryTableFieldId="1"/>
    <tableColumn id="2" uniqueName="2" name="O32 halibut" queryTableFieldId="2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_Query_from_IPHC_1" displayName="Table_Query_from_IPHC_1" ref="A1:D173" tableType="queryTable" totalsRowShown="0">
  <autoFilter ref="A1:D173"/>
  <tableColumns count="4">
    <tableColumn id="1" uniqueName="1" name="Station" queryTableFieldId="1"/>
    <tableColumn id="2" uniqueName="2" name="Latitude" queryTableFieldId="2"/>
    <tableColumn id="3" uniqueName="3" name="Longitude" queryTableFieldId="3"/>
    <tableColumn id="4" uniqueName="4" name="ADFGArea" queryTableField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A2" sqref="A2"/>
    </sheetView>
  </sheetViews>
  <sheetFormatPr defaultRowHeight="14.4" x14ac:dyDescent="0.3"/>
  <cols>
    <col min="1" max="1" width="6.21875" bestFit="1" customWidth="1"/>
    <col min="2" max="2" width="5.77734375" bestFit="1" customWidth="1"/>
    <col min="3" max="3" width="9.5546875" style="2" bestFit="1" customWidth="1"/>
    <col min="4" max="4" width="5.6640625" bestFit="1" customWidth="1"/>
    <col min="5" max="5" width="8.44140625" bestFit="1" customWidth="1"/>
    <col min="6" max="6" width="14.88671875" style="3" bestFit="1" customWidth="1"/>
    <col min="7" max="7" width="19.5546875" style="3" bestFit="1" customWidth="1"/>
    <col min="8" max="8" width="12" style="3" bestFit="1" customWidth="1"/>
    <col min="9" max="9" width="17.109375" bestFit="1" customWidth="1"/>
    <col min="11" max="11" width="17.109375" bestFit="1" customWidth="1"/>
    <col min="12" max="12" width="11" customWidth="1"/>
  </cols>
  <sheetData>
    <row r="1" spans="1:8" x14ac:dyDescent="0.3">
      <c r="A1" t="s">
        <v>4</v>
      </c>
      <c r="B1" t="s">
        <v>5</v>
      </c>
      <c r="C1" s="2" t="s">
        <v>6</v>
      </c>
      <c r="D1" t="s">
        <v>7</v>
      </c>
      <c r="E1" t="s">
        <v>188</v>
      </c>
      <c r="F1" t="s">
        <v>189</v>
      </c>
      <c r="G1" t="s">
        <v>226</v>
      </c>
      <c r="H1"/>
    </row>
    <row r="2" spans="1:8" x14ac:dyDescent="0.3">
      <c r="A2" t="s">
        <v>227</v>
      </c>
      <c r="B2">
        <v>3005</v>
      </c>
      <c r="C2" s="2">
        <v>42531</v>
      </c>
      <c r="D2">
        <v>2</v>
      </c>
      <c r="E2">
        <v>335431</v>
      </c>
      <c r="F2">
        <v>109</v>
      </c>
      <c r="G2">
        <v>6</v>
      </c>
      <c r="H2"/>
    </row>
    <row r="3" spans="1:8" x14ac:dyDescent="0.3">
      <c r="A3" t="s">
        <v>227</v>
      </c>
      <c r="B3">
        <v>3012</v>
      </c>
      <c r="C3" s="2">
        <v>42534</v>
      </c>
      <c r="D3">
        <v>2</v>
      </c>
      <c r="E3">
        <v>315431</v>
      </c>
      <c r="F3">
        <v>1</v>
      </c>
      <c r="G3">
        <v>6</v>
      </c>
      <c r="H3"/>
    </row>
    <row r="4" spans="1:8" x14ac:dyDescent="0.3">
      <c r="A4" t="s">
        <v>227</v>
      </c>
      <c r="B4">
        <v>3013</v>
      </c>
      <c r="C4" s="2">
        <v>42533</v>
      </c>
      <c r="D4">
        <v>2</v>
      </c>
      <c r="E4">
        <v>325431</v>
      </c>
      <c r="F4">
        <v>10</v>
      </c>
      <c r="G4">
        <v>6</v>
      </c>
      <c r="H4"/>
    </row>
    <row r="5" spans="1:8" x14ac:dyDescent="0.3">
      <c r="A5" t="s">
        <v>227</v>
      </c>
      <c r="B5">
        <v>3014</v>
      </c>
      <c r="C5" s="2">
        <v>42533</v>
      </c>
      <c r="D5">
        <v>2</v>
      </c>
      <c r="E5">
        <v>325431</v>
      </c>
      <c r="F5">
        <v>5</v>
      </c>
      <c r="G5">
        <v>6</v>
      </c>
      <c r="H5"/>
    </row>
    <row r="6" spans="1:8" x14ac:dyDescent="0.3">
      <c r="A6" t="s">
        <v>227</v>
      </c>
      <c r="B6">
        <v>3015</v>
      </c>
      <c r="C6" s="2">
        <v>42532</v>
      </c>
      <c r="D6">
        <v>2</v>
      </c>
      <c r="E6">
        <v>325432</v>
      </c>
      <c r="F6">
        <v>18</v>
      </c>
      <c r="G6">
        <v>6</v>
      </c>
      <c r="H6"/>
    </row>
    <row r="7" spans="1:8" x14ac:dyDescent="0.3">
      <c r="A7" t="s">
        <v>227</v>
      </c>
      <c r="B7">
        <v>3016</v>
      </c>
      <c r="C7" s="2">
        <v>42529</v>
      </c>
      <c r="D7">
        <v>2</v>
      </c>
      <c r="E7">
        <v>335431</v>
      </c>
      <c r="F7">
        <v>13</v>
      </c>
      <c r="G7">
        <v>6</v>
      </c>
      <c r="H7"/>
    </row>
    <row r="8" spans="1:8" x14ac:dyDescent="0.3">
      <c r="A8" t="s">
        <v>227</v>
      </c>
      <c r="B8">
        <v>3023</v>
      </c>
      <c r="C8" s="2">
        <v>42529</v>
      </c>
      <c r="D8">
        <v>2</v>
      </c>
      <c r="E8">
        <v>335431</v>
      </c>
      <c r="F8">
        <v>4</v>
      </c>
      <c r="G8">
        <v>6</v>
      </c>
      <c r="H8"/>
    </row>
    <row r="9" spans="1:8" x14ac:dyDescent="0.3">
      <c r="A9" t="s">
        <v>227</v>
      </c>
      <c r="B9">
        <v>3024</v>
      </c>
      <c r="C9" s="2">
        <v>42529</v>
      </c>
      <c r="D9">
        <v>2</v>
      </c>
      <c r="E9">
        <v>335431</v>
      </c>
      <c r="F9">
        <v>19</v>
      </c>
      <c r="G9">
        <v>6</v>
      </c>
      <c r="H9"/>
    </row>
    <row r="10" spans="1:8" x14ac:dyDescent="0.3">
      <c r="A10" t="s">
        <v>227</v>
      </c>
      <c r="B10">
        <v>3025</v>
      </c>
      <c r="C10" s="2">
        <v>42530</v>
      </c>
      <c r="D10">
        <v>2</v>
      </c>
      <c r="E10">
        <v>335431</v>
      </c>
      <c r="F10">
        <v>12</v>
      </c>
      <c r="G10">
        <v>6</v>
      </c>
      <c r="H10"/>
    </row>
    <row r="11" spans="1:8" x14ac:dyDescent="0.3">
      <c r="A11" t="s">
        <v>227</v>
      </c>
      <c r="B11">
        <v>3026</v>
      </c>
      <c r="C11" s="2">
        <v>42530</v>
      </c>
      <c r="D11">
        <v>2</v>
      </c>
      <c r="E11">
        <v>345430</v>
      </c>
      <c r="F11">
        <v>1</v>
      </c>
      <c r="G11" s="30">
        <v>6</v>
      </c>
      <c r="H11"/>
    </row>
    <row r="12" spans="1:8" x14ac:dyDescent="0.3">
      <c r="A12" t="s">
        <v>227</v>
      </c>
      <c r="B12">
        <v>3028</v>
      </c>
      <c r="C12" s="2">
        <v>42522</v>
      </c>
      <c r="D12">
        <v>1</v>
      </c>
      <c r="E12">
        <v>315502</v>
      </c>
      <c r="F12">
        <v>2</v>
      </c>
      <c r="G12">
        <v>6</v>
      </c>
      <c r="H12"/>
    </row>
    <row r="13" spans="1:8" x14ac:dyDescent="0.3">
      <c r="A13" t="s">
        <v>227</v>
      </c>
      <c r="B13">
        <v>3029</v>
      </c>
      <c r="C13" s="2">
        <v>42528</v>
      </c>
      <c r="D13">
        <v>2</v>
      </c>
      <c r="E13">
        <v>335502</v>
      </c>
      <c r="F13">
        <v>21</v>
      </c>
      <c r="G13">
        <v>6</v>
      </c>
      <c r="H13"/>
    </row>
    <row r="14" spans="1:8" x14ac:dyDescent="0.3">
      <c r="A14" t="s">
        <v>227</v>
      </c>
      <c r="B14">
        <v>3030</v>
      </c>
      <c r="C14" s="2">
        <v>42528</v>
      </c>
      <c r="D14">
        <v>2</v>
      </c>
      <c r="E14">
        <v>335501</v>
      </c>
      <c r="F14">
        <v>3</v>
      </c>
      <c r="G14">
        <v>6</v>
      </c>
      <c r="H14"/>
    </row>
    <row r="15" spans="1:8" x14ac:dyDescent="0.3">
      <c r="A15" t="s">
        <v>227</v>
      </c>
      <c r="B15">
        <v>3031</v>
      </c>
      <c r="C15" s="2">
        <v>42520</v>
      </c>
      <c r="D15">
        <v>1</v>
      </c>
      <c r="E15">
        <v>315501</v>
      </c>
      <c r="F15">
        <v>2</v>
      </c>
      <c r="G15">
        <v>6</v>
      </c>
      <c r="H15"/>
    </row>
    <row r="16" spans="1:8" x14ac:dyDescent="0.3">
      <c r="A16" t="s">
        <v>227</v>
      </c>
      <c r="B16">
        <v>3034</v>
      </c>
      <c r="C16" s="2">
        <v>42528</v>
      </c>
      <c r="D16">
        <v>2</v>
      </c>
      <c r="E16">
        <v>335504</v>
      </c>
      <c r="F16">
        <v>24</v>
      </c>
      <c r="G16">
        <v>6</v>
      </c>
      <c r="H16"/>
    </row>
    <row r="17" spans="1:8" x14ac:dyDescent="0.3">
      <c r="A17" t="s">
        <v>227</v>
      </c>
      <c r="B17">
        <v>3040</v>
      </c>
      <c r="C17" s="2">
        <v>42525</v>
      </c>
      <c r="D17">
        <v>1</v>
      </c>
      <c r="E17">
        <v>325602</v>
      </c>
      <c r="F17">
        <v>2</v>
      </c>
      <c r="G17">
        <v>5.9000000953674316</v>
      </c>
      <c r="H17"/>
    </row>
    <row r="18" spans="1:8" x14ac:dyDescent="0.3">
      <c r="A18" t="s">
        <v>227</v>
      </c>
      <c r="B18">
        <v>3042</v>
      </c>
      <c r="C18" s="2">
        <v>42525</v>
      </c>
      <c r="D18">
        <v>1</v>
      </c>
      <c r="E18">
        <v>325602</v>
      </c>
      <c r="F18">
        <v>1</v>
      </c>
      <c r="G18">
        <v>6</v>
      </c>
      <c r="H18"/>
    </row>
    <row r="19" spans="1:8" x14ac:dyDescent="0.3">
      <c r="A19" t="s">
        <v>228</v>
      </c>
      <c r="B19">
        <v>3043</v>
      </c>
      <c r="C19" s="2">
        <v>42542</v>
      </c>
      <c r="D19">
        <v>2</v>
      </c>
      <c r="E19">
        <v>345500</v>
      </c>
      <c r="F19">
        <v>6</v>
      </c>
      <c r="G19">
        <v>6</v>
      </c>
      <c r="H19"/>
    </row>
    <row r="20" spans="1:8" x14ac:dyDescent="0.3">
      <c r="A20" t="s">
        <v>228</v>
      </c>
      <c r="B20">
        <v>3044</v>
      </c>
      <c r="C20" s="2">
        <v>42542</v>
      </c>
      <c r="D20">
        <v>2</v>
      </c>
      <c r="E20">
        <v>345500</v>
      </c>
      <c r="F20">
        <v>2</v>
      </c>
      <c r="G20">
        <v>6</v>
      </c>
      <c r="H20"/>
    </row>
    <row r="21" spans="1:8" x14ac:dyDescent="0.3">
      <c r="A21" t="s">
        <v>228</v>
      </c>
      <c r="B21">
        <v>3047</v>
      </c>
      <c r="C21" s="2">
        <v>42543</v>
      </c>
      <c r="D21">
        <v>2</v>
      </c>
      <c r="E21">
        <v>335505</v>
      </c>
      <c r="F21">
        <v>5</v>
      </c>
      <c r="G21">
        <v>6</v>
      </c>
      <c r="H21"/>
    </row>
    <row r="22" spans="1:8" x14ac:dyDescent="0.3">
      <c r="A22" t="s">
        <v>228</v>
      </c>
      <c r="B22">
        <v>3049</v>
      </c>
      <c r="C22" s="2">
        <v>42541</v>
      </c>
      <c r="D22">
        <v>2</v>
      </c>
      <c r="E22">
        <v>345500</v>
      </c>
      <c r="F22">
        <v>45</v>
      </c>
      <c r="G22">
        <v>6</v>
      </c>
      <c r="H22"/>
    </row>
    <row r="23" spans="1:8" x14ac:dyDescent="0.3">
      <c r="A23" t="s">
        <v>228</v>
      </c>
      <c r="B23">
        <v>3050</v>
      </c>
      <c r="C23" s="2">
        <v>42541</v>
      </c>
      <c r="D23">
        <v>2</v>
      </c>
      <c r="E23">
        <v>345500</v>
      </c>
      <c r="F23">
        <v>14</v>
      </c>
      <c r="G23">
        <v>6</v>
      </c>
      <c r="H23"/>
    </row>
    <row r="24" spans="1:8" x14ac:dyDescent="0.3">
      <c r="A24" t="s">
        <v>228</v>
      </c>
      <c r="B24">
        <v>3051</v>
      </c>
      <c r="C24" s="2">
        <v>42544</v>
      </c>
      <c r="D24">
        <v>2</v>
      </c>
      <c r="E24">
        <v>345536</v>
      </c>
      <c r="F24">
        <v>17</v>
      </c>
      <c r="G24">
        <v>6</v>
      </c>
      <c r="H24"/>
    </row>
    <row r="25" spans="1:8" x14ac:dyDescent="0.3">
      <c r="A25" t="s">
        <v>228</v>
      </c>
      <c r="B25">
        <v>3055</v>
      </c>
      <c r="C25" s="2">
        <v>42544</v>
      </c>
      <c r="D25">
        <v>2</v>
      </c>
      <c r="E25">
        <v>345536</v>
      </c>
      <c r="F25">
        <v>2</v>
      </c>
      <c r="G25">
        <v>6</v>
      </c>
      <c r="H25"/>
    </row>
    <row r="26" spans="1:8" x14ac:dyDescent="0.3">
      <c r="A26" t="s">
        <v>228</v>
      </c>
      <c r="B26">
        <v>3058</v>
      </c>
      <c r="C26" s="2">
        <v>42535</v>
      </c>
      <c r="D26">
        <v>1</v>
      </c>
      <c r="E26">
        <v>345537</v>
      </c>
      <c r="F26">
        <v>27</v>
      </c>
      <c r="G26">
        <v>6</v>
      </c>
      <c r="H26"/>
    </row>
    <row r="27" spans="1:8" x14ac:dyDescent="0.3">
      <c r="A27" t="s">
        <v>228</v>
      </c>
      <c r="B27">
        <v>3059</v>
      </c>
      <c r="C27" s="2">
        <v>42550</v>
      </c>
      <c r="D27">
        <v>3</v>
      </c>
      <c r="E27">
        <v>335534</v>
      </c>
      <c r="F27">
        <v>2</v>
      </c>
      <c r="G27">
        <v>6</v>
      </c>
      <c r="H27"/>
    </row>
    <row r="28" spans="1:8" x14ac:dyDescent="0.3">
      <c r="A28" t="s">
        <v>228</v>
      </c>
      <c r="B28">
        <v>3060</v>
      </c>
      <c r="C28" s="2">
        <v>42550</v>
      </c>
      <c r="D28">
        <v>3</v>
      </c>
      <c r="E28">
        <v>335533</v>
      </c>
      <c r="F28">
        <v>15</v>
      </c>
      <c r="G28">
        <v>6</v>
      </c>
      <c r="H28"/>
    </row>
    <row r="29" spans="1:8" x14ac:dyDescent="0.3">
      <c r="A29" t="s">
        <v>228</v>
      </c>
      <c r="B29">
        <v>3062</v>
      </c>
      <c r="C29" s="2">
        <v>42549</v>
      </c>
      <c r="D29">
        <v>3</v>
      </c>
      <c r="E29">
        <v>345533</v>
      </c>
      <c r="F29">
        <v>41</v>
      </c>
      <c r="G29">
        <v>6</v>
      </c>
      <c r="H29"/>
    </row>
    <row r="30" spans="1:8" x14ac:dyDescent="0.3">
      <c r="A30" t="s">
        <v>228</v>
      </c>
      <c r="B30">
        <v>3063</v>
      </c>
      <c r="C30" s="2">
        <v>42540</v>
      </c>
      <c r="D30">
        <v>2</v>
      </c>
      <c r="E30">
        <v>345537</v>
      </c>
      <c r="F30">
        <v>1</v>
      </c>
      <c r="G30">
        <v>6</v>
      </c>
      <c r="H30"/>
    </row>
    <row r="31" spans="1:8" x14ac:dyDescent="0.3">
      <c r="A31" t="s">
        <v>228</v>
      </c>
      <c r="B31">
        <v>3065</v>
      </c>
      <c r="C31" s="2">
        <v>42550</v>
      </c>
      <c r="D31">
        <v>3</v>
      </c>
      <c r="E31">
        <v>335534</v>
      </c>
      <c r="F31">
        <v>15</v>
      </c>
      <c r="G31">
        <v>6</v>
      </c>
      <c r="H31"/>
    </row>
    <row r="32" spans="1:8" x14ac:dyDescent="0.3">
      <c r="A32" t="s">
        <v>228</v>
      </c>
      <c r="B32">
        <v>3067</v>
      </c>
      <c r="C32" s="2">
        <v>42552</v>
      </c>
      <c r="D32">
        <v>3</v>
      </c>
      <c r="E32">
        <v>345603</v>
      </c>
      <c r="F32">
        <v>26</v>
      </c>
      <c r="G32">
        <v>6</v>
      </c>
      <c r="H32"/>
    </row>
    <row r="33" spans="1:8" x14ac:dyDescent="0.3">
      <c r="A33" t="s">
        <v>228</v>
      </c>
      <c r="B33">
        <v>3072</v>
      </c>
      <c r="C33" s="2">
        <v>42553</v>
      </c>
      <c r="D33">
        <v>3</v>
      </c>
      <c r="E33">
        <v>345603</v>
      </c>
      <c r="F33">
        <v>3</v>
      </c>
      <c r="G33">
        <v>6</v>
      </c>
      <c r="H33"/>
    </row>
    <row r="34" spans="1:8" x14ac:dyDescent="0.3">
      <c r="A34" t="s">
        <v>228</v>
      </c>
      <c r="B34">
        <v>3073</v>
      </c>
      <c r="C34" s="2">
        <v>42548</v>
      </c>
      <c r="D34">
        <v>3</v>
      </c>
      <c r="E34">
        <v>345603</v>
      </c>
      <c r="F34">
        <v>3</v>
      </c>
      <c r="G34">
        <v>6</v>
      </c>
      <c r="H34"/>
    </row>
    <row r="35" spans="1:8" x14ac:dyDescent="0.3">
      <c r="A35" t="s">
        <v>228</v>
      </c>
      <c r="B35">
        <v>3074</v>
      </c>
      <c r="C35" s="2">
        <v>42548</v>
      </c>
      <c r="D35">
        <v>3</v>
      </c>
      <c r="E35">
        <v>345607</v>
      </c>
      <c r="F35">
        <v>2</v>
      </c>
      <c r="G35">
        <v>6</v>
      </c>
      <c r="H35"/>
    </row>
    <row r="36" spans="1:8" x14ac:dyDescent="0.3">
      <c r="A36" t="s">
        <v>228</v>
      </c>
      <c r="B36">
        <v>3076</v>
      </c>
      <c r="C36" s="2">
        <v>42551</v>
      </c>
      <c r="D36">
        <v>3</v>
      </c>
      <c r="E36">
        <v>335601</v>
      </c>
      <c r="F36">
        <v>3</v>
      </c>
      <c r="G36">
        <v>6</v>
      </c>
      <c r="H36"/>
    </row>
    <row r="37" spans="1:8" x14ac:dyDescent="0.3">
      <c r="A37" t="s">
        <v>228</v>
      </c>
      <c r="B37">
        <v>3077</v>
      </c>
      <c r="C37" s="2">
        <v>42553</v>
      </c>
      <c r="D37">
        <v>3</v>
      </c>
      <c r="E37">
        <v>345603</v>
      </c>
      <c r="F37">
        <v>16</v>
      </c>
      <c r="G37">
        <v>6</v>
      </c>
      <c r="H37"/>
    </row>
    <row r="38" spans="1:8" x14ac:dyDescent="0.3">
      <c r="A38" t="s">
        <v>228</v>
      </c>
      <c r="B38">
        <v>3078</v>
      </c>
      <c r="C38" s="2">
        <v>42548</v>
      </c>
      <c r="D38">
        <v>3</v>
      </c>
      <c r="E38">
        <v>355602</v>
      </c>
      <c r="F38">
        <v>14</v>
      </c>
      <c r="G38">
        <v>6</v>
      </c>
      <c r="H38"/>
    </row>
    <row r="39" spans="1:8" x14ac:dyDescent="0.3">
      <c r="A39" t="s">
        <v>228</v>
      </c>
      <c r="B39">
        <v>3079</v>
      </c>
      <c r="C39" s="2">
        <v>42534</v>
      </c>
      <c r="D39">
        <v>1</v>
      </c>
      <c r="E39">
        <v>355601</v>
      </c>
      <c r="F39">
        <v>9</v>
      </c>
      <c r="G39">
        <v>6</v>
      </c>
      <c r="H39"/>
    </row>
    <row r="40" spans="1:8" x14ac:dyDescent="0.3">
      <c r="A40" t="s">
        <v>228</v>
      </c>
      <c r="B40">
        <v>3082</v>
      </c>
      <c r="C40" s="2">
        <v>42553</v>
      </c>
      <c r="D40">
        <v>3</v>
      </c>
      <c r="E40">
        <v>345631</v>
      </c>
      <c r="F40">
        <v>4</v>
      </c>
      <c r="G40">
        <v>6</v>
      </c>
      <c r="H40"/>
    </row>
    <row r="41" spans="1:8" x14ac:dyDescent="0.3">
      <c r="A41" t="s">
        <v>228</v>
      </c>
      <c r="B41">
        <v>3083</v>
      </c>
      <c r="C41" s="2">
        <v>42579</v>
      </c>
      <c r="D41">
        <v>7</v>
      </c>
      <c r="E41">
        <v>355631</v>
      </c>
      <c r="F41">
        <v>28</v>
      </c>
      <c r="G41">
        <v>6</v>
      </c>
      <c r="H41"/>
    </row>
    <row r="42" spans="1:8" x14ac:dyDescent="0.3">
      <c r="A42" t="s">
        <v>228</v>
      </c>
      <c r="B42">
        <v>3084</v>
      </c>
      <c r="C42" s="2">
        <v>42579</v>
      </c>
      <c r="D42">
        <v>7</v>
      </c>
      <c r="E42">
        <v>355631</v>
      </c>
      <c r="F42">
        <v>133</v>
      </c>
      <c r="G42">
        <v>6</v>
      </c>
      <c r="H42"/>
    </row>
    <row r="43" spans="1:8" x14ac:dyDescent="0.3">
      <c r="A43" t="s">
        <v>228</v>
      </c>
      <c r="B43">
        <v>3085</v>
      </c>
      <c r="C43" s="2">
        <v>42579</v>
      </c>
      <c r="D43">
        <v>7</v>
      </c>
      <c r="E43">
        <v>355633</v>
      </c>
      <c r="F43">
        <v>11</v>
      </c>
      <c r="G43">
        <v>6</v>
      </c>
      <c r="H43"/>
    </row>
    <row r="44" spans="1:8" x14ac:dyDescent="0.3">
      <c r="A44" t="s">
        <v>228</v>
      </c>
      <c r="B44">
        <v>3086</v>
      </c>
      <c r="C44" s="2">
        <v>42580</v>
      </c>
      <c r="D44">
        <v>7</v>
      </c>
      <c r="E44">
        <v>355631</v>
      </c>
      <c r="F44">
        <v>55</v>
      </c>
      <c r="G44">
        <v>6</v>
      </c>
      <c r="H44"/>
    </row>
    <row r="45" spans="1:8" x14ac:dyDescent="0.3">
      <c r="A45" t="s">
        <v>228</v>
      </c>
      <c r="B45">
        <v>3087</v>
      </c>
      <c r="C45" s="2">
        <v>42580</v>
      </c>
      <c r="D45">
        <v>7</v>
      </c>
      <c r="E45">
        <v>355631</v>
      </c>
      <c r="F45">
        <v>2</v>
      </c>
      <c r="G45">
        <v>6</v>
      </c>
      <c r="H45"/>
    </row>
    <row r="46" spans="1:8" x14ac:dyDescent="0.3">
      <c r="A46" t="s">
        <v>228</v>
      </c>
      <c r="B46">
        <v>3089</v>
      </c>
      <c r="C46" s="2">
        <v>42580</v>
      </c>
      <c r="D46">
        <v>7</v>
      </c>
      <c r="E46">
        <v>355631</v>
      </c>
      <c r="F46">
        <v>3</v>
      </c>
      <c r="G46">
        <v>6</v>
      </c>
      <c r="H46"/>
    </row>
    <row r="47" spans="1:8" x14ac:dyDescent="0.3">
      <c r="A47" t="s">
        <v>228</v>
      </c>
      <c r="B47">
        <v>3092</v>
      </c>
      <c r="C47" s="2">
        <v>42581</v>
      </c>
      <c r="D47">
        <v>7</v>
      </c>
      <c r="E47">
        <v>365701</v>
      </c>
      <c r="F47">
        <v>48</v>
      </c>
      <c r="G47">
        <v>6</v>
      </c>
      <c r="H47"/>
    </row>
    <row r="48" spans="1:8" x14ac:dyDescent="0.3">
      <c r="A48" t="s">
        <v>228</v>
      </c>
      <c r="B48">
        <v>3097</v>
      </c>
      <c r="C48" s="2">
        <v>42581</v>
      </c>
      <c r="D48">
        <v>7</v>
      </c>
      <c r="E48">
        <v>355702</v>
      </c>
      <c r="F48">
        <v>14</v>
      </c>
      <c r="G48">
        <v>6</v>
      </c>
      <c r="H48"/>
    </row>
    <row r="49" spans="1:8" x14ac:dyDescent="0.3">
      <c r="A49" t="s">
        <v>228</v>
      </c>
      <c r="B49">
        <v>3098</v>
      </c>
      <c r="C49" s="2">
        <v>42581</v>
      </c>
      <c r="D49">
        <v>7</v>
      </c>
      <c r="E49">
        <v>365701</v>
      </c>
      <c r="F49">
        <v>1</v>
      </c>
      <c r="G49">
        <v>6</v>
      </c>
      <c r="H49"/>
    </row>
    <row r="50" spans="1:8" x14ac:dyDescent="0.3">
      <c r="A50" t="s">
        <v>228</v>
      </c>
      <c r="B50">
        <v>3101</v>
      </c>
      <c r="C50" s="2">
        <v>42558</v>
      </c>
      <c r="D50">
        <v>4</v>
      </c>
      <c r="E50">
        <v>345701</v>
      </c>
      <c r="F50">
        <v>1</v>
      </c>
      <c r="G50">
        <v>6</v>
      </c>
      <c r="H50"/>
    </row>
    <row r="51" spans="1:8" x14ac:dyDescent="0.3">
      <c r="A51" t="s">
        <v>228</v>
      </c>
      <c r="B51">
        <v>3102</v>
      </c>
      <c r="C51" s="2">
        <v>42582</v>
      </c>
      <c r="D51">
        <v>7</v>
      </c>
      <c r="E51">
        <v>355703</v>
      </c>
      <c r="F51">
        <v>18</v>
      </c>
      <c r="G51">
        <v>6</v>
      </c>
      <c r="H51"/>
    </row>
    <row r="52" spans="1:8" x14ac:dyDescent="0.3">
      <c r="A52" t="s">
        <v>228</v>
      </c>
      <c r="B52">
        <v>3103</v>
      </c>
      <c r="C52" s="2">
        <v>42582</v>
      </c>
      <c r="D52">
        <v>7</v>
      </c>
      <c r="E52">
        <v>365701</v>
      </c>
      <c r="F52">
        <v>30</v>
      </c>
      <c r="G52">
        <v>6</v>
      </c>
      <c r="H52"/>
    </row>
    <row r="53" spans="1:8" x14ac:dyDescent="0.3">
      <c r="A53" t="s">
        <v>228</v>
      </c>
      <c r="B53">
        <v>3106</v>
      </c>
      <c r="C53" s="2">
        <v>42582</v>
      </c>
      <c r="D53">
        <v>7</v>
      </c>
      <c r="E53">
        <v>365731</v>
      </c>
      <c r="F53">
        <v>27</v>
      </c>
      <c r="G53">
        <v>6</v>
      </c>
      <c r="H53"/>
    </row>
    <row r="54" spans="1:8" x14ac:dyDescent="0.3">
      <c r="A54" t="s">
        <v>228</v>
      </c>
      <c r="B54">
        <v>3110</v>
      </c>
      <c r="C54" s="2">
        <v>42585</v>
      </c>
      <c r="D54">
        <v>8</v>
      </c>
      <c r="E54">
        <v>365734</v>
      </c>
      <c r="F54">
        <v>11</v>
      </c>
      <c r="G54">
        <v>6</v>
      </c>
      <c r="H54"/>
    </row>
    <row r="55" spans="1:8" x14ac:dyDescent="0.3">
      <c r="A55" t="s">
        <v>228</v>
      </c>
      <c r="B55">
        <v>3113</v>
      </c>
      <c r="C55" s="2">
        <v>42568</v>
      </c>
      <c r="D55">
        <v>5</v>
      </c>
      <c r="E55">
        <v>365801</v>
      </c>
      <c r="F55">
        <v>12</v>
      </c>
      <c r="G55">
        <v>6</v>
      </c>
      <c r="H55"/>
    </row>
    <row r="56" spans="1:8" x14ac:dyDescent="0.3">
      <c r="A56" t="s">
        <v>228</v>
      </c>
      <c r="B56">
        <v>3120</v>
      </c>
      <c r="C56" s="2">
        <v>42567</v>
      </c>
      <c r="D56">
        <v>5</v>
      </c>
      <c r="E56">
        <v>365804</v>
      </c>
      <c r="F56">
        <v>1</v>
      </c>
      <c r="G56">
        <v>6</v>
      </c>
      <c r="H56"/>
    </row>
    <row r="57" spans="1:8" x14ac:dyDescent="0.3">
      <c r="A57" t="s">
        <v>228</v>
      </c>
      <c r="B57">
        <v>4004</v>
      </c>
      <c r="C57" s="2">
        <v>42575</v>
      </c>
      <c r="D57">
        <v>6</v>
      </c>
      <c r="E57">
        <v>375801</v>
      </c>
      <c r="F57">
        <v>23</v>
      </c>
      <c r="G57">
        <v>6</v>
      </c>
      <c r="H57"/>
    </row>
    <row r="58" spans="1:8" x14ac:dyDescent="0.3">
      <c r="A58" t="s">
        <v>228</v>
      </c>
      <c r="B58">
        <v>4005</v>
      </c>
      <c r="C58" s="2">
        <v>42574</v>
      </c>
      <c r="D58">
        <v>6</v>
      </c>
      <c r="E58">
        <v>375801</v>
      </c>
      <c r="F58">
        <v>5</v>
      </c>
      <c r="G58">
        <v>6</v>
      </c>
      <c r="H58"/>
    </row>
    <row r="59" spans="1:8" x14ac:dyDescent="0.3">
      <c r="A59" t="s">
        <v>228</v>
      </c>
      <c r="B59">
        <v>4007</v>
      </c>
      <c r="C59" s="2">
        <v>42571</v>
      </c>
      <c r="D59">
        <v>6</v>
      </c>
      <c r="E59">
        <v>375801</v>
      </c>
      <c r="F59">
        <v>1</v>
      </c>
      <c r="G59">
        <v>6</v>
      </c>
      <c r="H59"/>
    </row>
    <row r="60" spans="1:8" x14ac:dyDescent="0.3">
      <c r="A60" t="s">
        <v>228</v>
      </c>
      <c r="B60">
        <v>4011</v>
      </c>
      <c r="C60" s="2">
        <v>42573</v>
      </c>
      <c r="D60">
        <v>6</v>
      </c>
      <c r="E60">
        <v>385800</v>
      </c>
      <c r="F60">
        <v>20</v>
      </c>
      <c r="G60">
        <v>6</v>
      </c>
      <c r="H60"/>
    </row>
    <row r="61" spans="1:8" x14ac:dyDescent="0.3">
      <c r="A61" t="s">
        <v>228</v>
      </c>
      <c r="B61">
        <v>4012</v>
      </c>
      <c r="C61" s="2">
        <v>42586</v>
      </c>
      <c r="D61">
        <v>8</v>
      </c>
      <c r="E61">
        <v>385800</v>
      </c>
      <c r="F61">
        <v>17</v>
      </c>
      <c r="G61">
        <v>6</v>
      </c>
      <c r="H61"/>
    </row>
    <row r="62" spans="1:8" x14ac:dyDescent="0.3">
      <c r="A62" t="s">
        <v>228</v>
      </c>
      <c r="B62">
        <v>4018</v>
      </c>
      <c r="C62" s="2">
        <v>42586</v>
      </c>
      <c r="D62">
        <v>8</v>
      </c>
      <c r="E62">
        <v>385800</v>
      </c>
      <c r="F62">
        <v>6</v>
      </c>
      <c r="G62" s="30">
        <v>6</v>
      </c>
      <c r="H62"/>
    </row>
    <row r="63" spans="1:8" x14ac:dyDescent="0.3">
      <c r="A63" t="s">
        <v>228</v>
      </c>
      <c r="B63">
        <v>4019</v>
      </c>
      <c r="C63" s="2">
        <v>42586</v>
      </c>
      <c r="D63">
        <v>8</v>
      </c>
      <c r="E63">
        <v>395800</v>
      </c>
      <c r="F63">
        <v>51</v>
      </c>
      <c r="G63">
        <v>6</v>
      </c>
      <c r="H63"/>
    </row>
    <row r="64" spans="1:8" x14ac:dyDescent="0.3">
      <c r="A64" t="s">
        <v>228</v>
      </c>
      <c r="B64">
        <v>4023</v>
      </c>
      <c r="C64" s="2">
        <v>42588</v>
      </c>
      <c r="D64">
        <v>8</v>
      </c>
      <c r="E64">
        <v>385831</v>
      </c>
      <c r="F64">
        <v>2</v>
      </c>
      <c r="G64">
        <v>6</v>
      </c>
      <c r="H64"/>
    </row>
    <row r="65" spans="1:8" x14ac:dyDescent="0.3">
      <c r="A65" t="s">
        <v>228</v>
      </c>
      <c r="B65">
        <v>4024</v>
      </c>
      <c r="C65" s="2">
        <v>42587</v>
      </c>
      <c r="D65">
        <v>8</v>
      </c>
      <c r="E65">
        <v>385831</v>
      </c>
      <c r="F65">
        <v>1</v>
      </c>
      <c r="G65">
        <v>6</v>
      </c>
      <c r="H65"/>
    </row>
    <row r="66" spans="1:8" x14ac:dyDescent="0.3">
      <c r="A66" t="s">
        <v>228</v>
      </c>
      <c r="B66">
        <v>4025</v>
      </c>
      <c r="C66" s="2">
        <v>42587</v>
      </c>
      <c r="D66">
        <v>8</v>
      </c>
      <c r="E66">
        <v>385831</v>
      </c>
      <c r="F66">
        <v>15</v>
      </c>
      <c r="G66">
        <v>6</v>
      </c>
      <c r="H66"/>
    </row>
    <row r="67" spans="1:8" x14ac:dyDescent="0.3">
      <c r="A67" t="s">
        <v>228</v>
      </c>
      <c r="B67">
        <v>4026</v>
      </c>
      <c r="C67" s="2">
        <v>42596</v>
      </c>
      <c r="D67">
        <v>9</v>
      </c>
      <c r="E67">
        <v>395830</v>
      </c>
      <c r="F67">
        <v>36</v>
      </c>
      <c r="G67">
        <v>6</v>
      </c>
      <c r="H67"/>
    </row>
    <row r="68" spans="1:8" x14ac:dyDescent="0.3">
      <c r="A68" t="s">
        <v>228</v>
      </c>
      <c r="B68">
        <v>4027</v>
      </c>
      <c r="C68" s="2">
        <v>42597</v>
      </c>
      <c r="D68">
        <v>9</v>
      </c>
      <c r="E68">
        <v>395830</v>
      </c>
      <c r="F68">
        <v>18</v>
      </c>
      <c r="G68">
        <v>6</v>
      </c>
      <c r="H68"/>
    </row>
    <row r="69" spans="1:8" x14ac:dyDescent="0.3">
      <c r="A69" t="s">
        <v>228</v>
      </c>
      <c r="B69">
        <v>4029</v>
      </c>
      <c r="C69" s="2">
        <v>42588</v>
      </c>
      <c r="D69">
        <v>8</v>
      </c>
      <c r="E69">
        <v>385831</v>
      </c>
      <c r="F69">
        <v>17</v>
      </c>
      <c r="G69">
        <v>6</v>
      </c>
      <c r="H69"/>
    </row>
    <row r="70" spans="1:8" x14ac:dyDescent="0.3">
      <c r="A70" t="s">
        <v>228</v>
      </c>
      <c r="B70">
        <v>4031</v>
      </c>
      <c r="C70" s="2">
        <v>42587</v>
      </c>
      <c r="D70">
        <v>8</v>
      </c>
      <c r="E70">
        <v>385831</v>
      </c>
      <c r="F70">
        <v>9</v>
      </c>
      <c r="G70">
        <v>6</v>
      </c>
      <c r="H70"/>
    </row>
    <row r="71" spans="1:8" x14ac:dyDescent="0.3">
      <c r="A71" t="s">
        <v>228</v>
      </c>
      <c r="B71">
        <v>4032</v>
      </c>
      <c r="C71" s="2">
        <v>42596</v>
      </c>
      <c r="D71">
        <v>9</v>
      </c>
      <c r="E71">
        <v>395830</v>
      </c>
      <c r="F71">
        <v>1</v>
      </c>
      <c r="G71">
        <v>6</v>
      </c>
      <c r="H71"/>
    </row>
    <row r="72" spans="1:8" x14ac:dyDescent="0.3">
      <c r="A72" t="s">
        <v>228</v>
      </c>
      <c r="B72">
        <v>4034</v>
      </c>
      <c r="C72" s="2">
        <v>42595</v>
      </c>
      <c r="D72">
        <v>9</v>
      </c>
      <c r="E72">
        <v>395830</v>
      </c>
      <c r="F72">
        <v>2</v>
      </c>
      <c r="G72">
        <v>6</v>
      </c>
      <c r="H72"/>
    </row>
    <row r="73" spans="1:8" x14ac:dyDescent="0.3">
      <c r="A73" t="s">
        <v>228</v>
      </c>
      <c r="B73">
        <v>4035</v>
      </c>
      <c r="C73" s="2">
        <v>42595</v>
      </c>
      <c r="D73">
        <v>9</v>
      </c>
      <c r="E73">
        <v>405830</v>
      </c>
      <c r="F73">
        <v>1</v>
      </c>
      <c r="G73">
        <v>6</v>
      </c>
      <c r="H73"/>
    </row>
    <row r="74" spans="1:8" x14ac:dyDescent="0.3">
      <c r="A74" t="s">
        <v>228</v>
      </c>
      <c r="B74">
        <v>4036</v>
      </c>
      <c r="C74" s="2">
        <v>42589</v>
      </c>
      <c r="D74">
        <v>8</v>
      </c>
      <c r="E74">
        <v>385831</v>
      </c>
      <c r="F74">
        <v>11</v>
      </c>
      <c r="G74">
        <v>6</v>
      </c>
      <c r="H74"/>
    </row>
    <row r="75" spans="1:8" x14ac:dyDescent="0.3">
      <c r="A75" t="s">
        <v>228</v>
      </c>
      <c r="B75">
        <v>4040</v>
      </c>
      <c r="C75" s="2">
        <v>42594</v>
      </c>
      <c r="D75">
        <v>9</v>
      </c>
      <c r="E75">
        <v>395830</v>
      </c>
      <c r="F75">
        <v>6</v>
      </c>
      <c r="G75">
        <v>6</v>
      </c>
      <c r="H75"/>
    </row>
    <row r="76" spans="1:8" x14ac:dyDescent="0.3">
      <c r="A76" t="s">
        <v>228</v>
      </c>
      <c r="B76">
        <v>4041</v>
      </c>
      <c r="C76" s="2">
        <v>42594</v>
      </c>
      <c r="D76">
        <v>9</v>
      </c>
      <c r="E76">
        <v>395830</v>
      </c>
      <c r="F76">
        <v>1</v>
      </c>
      <c r="G76">
        <v>6</v>
      </c>
      <c r="H76"/>
    </row>
    <row r="77" spans="1:8" x14ac:dyDescent="0.3">
      <c r="A77" t="s">
        <v>228</v>
      </c>
      <c r="B77">
        <v>4042</v>
      </c>
      <c r="C77" s="2">
        <v>42595</v>
      </c>
      <c r="D77">
        <v>9</v>
      </c>
      <c r="E77">
        <v>405830</v>
      </c>
      <c r="F77">
        <v>2</v>
      </c>
      <c r="G77">
        <v>6</v>
      </c>
      <c r="H77"/>
    </row>
    <row r="78" spans="1:8" x14ac:dyDescent="0.3">
      <c r="A78" t="s">
        <v>228</v>
      </c>
      <c r="B78">
        <v>4043</v>
      </c>
      <c r="C78" s="2">
        <v>42589</v>
      </c>
      <c r="D78">
        <v>8</v>
      </c>
      <c r="E78">
        <v>385901</v>
      </c>
      <c r="F78">
        <v>3</v>
      </c>
      <c r="G78">
        <v>6</v>
      </c>
      <c r="H78"/>
    </row>
    <row r="79" spans="1:8" x14ac:dyDescent="0.3">
      <c r="F79" s="3">
        <f>SUM(Table_Query_from_IPHC7[Yelloweye count])</f>
        <v>1162</v>
      </c>
      <c r="H79"/>
    </row>
    <row r="80" spans="1:8" x14ac:dyDescent="0.3">
      <c r="H80"/>
    </row>
    <row r="81" spans="8:8" x14ac:dyDescent="0.3">
      <c r="H81"/>
    </row>
    <row r="82" spans="8:8" x14ac:dyDescent="0.3">
      <c r="H82"/>
    </row>
    <row r="83" spans="8:8" x14ac:dyDescent="0.3">
      <c r="H83"/>
    </row>
    <row r="84" spans="8:8" x14ac:dyDescent="0.3">
      <c r="H84"/>
    </row>
    <row r="85" spans="8:8" x14ac:dyDescent="0.3">
      <c r="H85"/>
    </row>
    <row r="86" spans="8:8" x14ac:dyDescent="0.3">
      <c r="H86"/>
    </row>
    <row r="87" spans="8:8" x14ac:dyDescent="0.3">
      <c r="H87"/>
    </row>
    <row r="88" spans="8:8" x14ac:dyDescent="0.3">
      <c r="H8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zoomScale="90" zoomScaleNormal="90" workbookViewId="0">
      <selection activeCell="A12" sqref="A12"/>
    </sheetView>
  </sheetViews>
  <sheetFormatPr defaultRowHeight="14.4" x14ac:dyDescent="0.3"/>
  <cols>
    <col min="1" max="1" width="11.44140625" customWidth="1"/>
    <col min="2" max="2" width="6.5546875" customWidth="1"/>
    <col min="3" max="3" width="4.21875" customWidth="1"/>
    <col min="4" max="4" width="10.5546875" customWidth="1"/>
    <col min="5" max="5" width="17.44140625" style="4" customWidth="1"/>
    <col min="6" max="6" width="11.109375" customWidth="1"/>
    <col min="7" max="7" width="7.5546875" customWidth="1"/>
    <col min="8" max="8" width="11.33203125" customWidth="1"/>
    <col min="9" max="9" width="9" customWidth="1"/>
    <col min="10" max="10" width="10.77734375" customWidth="1"/>
    <col min="11" max="11" width="9" customWidth="1"/>
    <col min="12" max="12" width="10.77734375" customWidth="1"/>
    <col min="13" max="13" width="9" customWidth="1"/>
    <col min="14" max="14" width="14.88671875" customWidth="1"/>
    <col min="15" max="15" width="20.88671875" customWidth="1"/>
    <col min="16" max="16" width="24.5546875" customWidth="1"/>
  </cols>
  <sheetData>
    <row r="1" spans="1:16" s="11" customFormat="1" ht="72.599999999999994" thickBot="1" x14ac:dyDescent="0.35">
      <c r="A1" s="18" t="s">
        <v>190</v>
      </c>
      <c r="B1" s="19" t="s">
        <v>4</v>
      </c>
      <c r="C1" s="19" t="s">
        <v>191</v>
      </c>
      <c r="D1" s="20" t="s">
        <v>6</v>
      </c>
      <c r="E1" s="19" t="s">
        <v>192</v>
      </c>
      <c r="F1" s="19" t="s">
        <v>193</v>
      </c>
      <c r="G1" s="19" t="s">
        <v>194</v>
      </c>
      <c r="H1" s="19" t="s">
        <v>195</v>
      </c>
      <c r="I1" s="19" t="s">
        <v>208</v>
      </c>
      <c r="J1" s="19" t="s">
        <v>196</v>
      </c>
      <c r="K1" s="19" t="s">
        <v>209</v>
      </c>
      <c r="L1" s="19" t="s">
        <v>202</v>
      </c>
      <c r="M1" s="21" t="s">
        <v>203</v>
      </c>
      <c r="N1" s="11" t="s">
        <v>8</v>
      </c>
      <c r="O1" s="11" t="s">
        <v>9</v>
      </c>
      <c r="P1" s="11" t="s">
        <v>3</v>
      </c>
    </row>
    <row r="2" spans="1:16" ht="15" thickTop="1" x14ac:dyDescent="0.3">
      <c r="A2" t="s">
        <v>212</v>
      </c>
      <c r="B2" t="s">
        <v>0</v>
      </c>
      <c r="C2">
        <v>1</v>
      </c>
      <c r="D2" s="2">
        <v>42154</v>
      </c>
      <c r="E2" t="s">
        <v>2</v>
      </c>
      <c r="G2">
        <v>7</v>
      </c>
      <c r="H2" t="s">
        <v>198</v>
      </c>
      <c r="I2" s="13">
        <v>100</v>
      </c>
      <c r="N2">
        <v>0</v>
      </c>
      <c r="O2">
        <f>G2+N2</f>
        <v>7</v>
      </c>
    </row>
    <row r="3" spans="1:16" x14ac:dyDescent="0.3">
      <c r="A3" t="s">
        <v>213</v>
      </c>
      <c r="B3" t="s">
        <v>0</v>
      </c>
      <c r="C3">
        <v>2</v>
      </c>
      <c r="D3" s="2">
        <v>42161</v>
      </c>
      <c r="E3" t="s">
        <v>2</v>
      </c>
      <c r="G3">
        <v>415</v>
      </c>
      <c r="H3" t="s">
        <v>197</v>
      </c>
      <c r="I3" s="13">
        <v>76</v>
      </c>
      <c r="J3" s="17" t="s">
        <v>198</v>
      </c>
      <c r="K3">
        <v>24</v>
      </c>
      <c r="N3">
        <v>0</v>
      </c>
      <c r="O3">
        <f t="shared" ref="O3:O11" si="0">G3+N3</f>
        <v>415</v>
      </c>
    </row>
    <row r="4" spans="1:16" x14ac:dyDescent="0.3">
      <c r="A4" t="s">
        <v>214</v>
      </c>
      <c r="B4" t="s">
        <v>0</v>
      </c>
      <c r="C4">
        <v>3</v>
      </c>
      <c r="D4" s="2">
        <v>42169</v>
      </c>
      <c r="E4" t="s">
        <v>2</v>
      </c>
      <c r="G4">
        <v>530</v>
      </c>
      <c r="H4" t="s">
        <v>197</v>
      </c>
      <c r="I4" s="13">
        <v>100</v>
      </c>
      <c r="J4" s="16"/>
      <c r="N4">
        <v>0</v>
      </c>
      <c r="O4">
        <f t="shared" si="0"/>
        <v>530</v>
      </c>
    </row>
    <row r="5" spans="1:16" x14ac:dyDescent="0.3">
      <c r="A5" t="s">
        <v>215</v>
      </c>
      <c r="B5" t="s">
        <v>0</v>
      </c>
      <c r="C5">
        <v>4</v>
      </c>
      <c r="D5" s="2">
        <v>42177</v>
      </c>
      <c r="E5" t="s">
        <v>2</v>
      </c>
      <c r="G5">
        <v>1102</v>
      </c>
      <c r="H5" t="s">
        <v>197</v>
      </c>
      <c r="I5" s="13">
        <v>100</v>
      </c>
      <c r="J5" s="17"/>
      <c r="N5">
        <v>0</v>
      </c>
      <c r="O5">
        <f t="shared" si="0"/>
        <v>1102</v>
      </c>
    </row>
    <row r="6" spans="1:16" x14ac:dyDescent="0.3">
      <c r="A6" t="s">
        <v>216</v>
      </c>
      <c r="B6" t="s">
        <v>0</v>
      </c>
      <c r="C6">
        <v>5</v>
      </c>
      <c r="D6" s="2">
        <v>42185</v>
      </c>
      <c r="E6" t="s">
        <v>2</v>
      </c>
      <c r="G6">
        <v>1219</v>
      </c>
      <c r="H6" t="s">
        <v>197</v>
      </c>
      <c r="I6" s="13">
        <v>7</v>
      </c>
      <c r="J6" s="16" t="s">
        <v>198</v>
      </c>
      <c r="K6">
        <v>93</v>
      </c>
      <c r="N6">
        <v>0</v>
      </c>
      <c r="O6">
        <f t="shared" si="0"/>
        <v>1219</v>
      </c>
    </row>
    <row r="7" spans="1:16" x14ac:dyDescent="0.3">
      <c r="A7" t="s">
        <v>217</v>
      </c>
      <c r="B7" t="s">
        <v>0</v>
      </c>
      <c r="C7">
        <v>6</v>
      </c>
      <c r="D7" s="2">
        <v>42193</v>
      </c>
      <c r="E7" t="s">
        <v>2</v>
      </c>
      <c r="G7">
        <v>1260</v>
      </c>
      <c r="H7" t="s">
        <v>198</v>
      </c>
      <c r="I7" s="13">
        <v>30</v>
      </c>
      <c r="J7" s="17" t="s">
        <v>205</v>
      </c>
      <c r="K7">
        <v>70</v>
      </c>
      <c r="N7">
        <v>0</v>
      </c>
      <c r="O7">
        <f t="shared" si="0"/>
        <v>1260</v>
      </c>
    </row>
    <row r="8" spans="1:16" x14ac:dyDescent="0.3">
      <c r="A8" s="5" t="s">
        <v>218</v>
      </c>
      <c r="B8" s="5" t="s">
        <v>0</v>
      </c>
      <c r="C8" s="5">
        <v>7</v>
      </c>
      <c r="D8" s="10">
        <v>42200</v>
      </c>
      <c r="E8" s="5" t="s">
        <v>2</v>
      </c>
      <c r="G8" s="5">
        <v>2384</v>
      </c>
      <c r="H8" s="5" t="s">
        <v>205</v>
      </c>
      <c r="I8" s="14">
        <v>100</v>
      </c>
      <c r="J8" s="5"/>
      <c r="K8" s="5"/>
      <c r="L8" s="5"/>
      <c r="M8" s="5"/>
      <c r="N8">
        <v>0</v>
      </c>
      <c r="O8">
        <f t="shared" si="0"/>
        <v>2384</v>
      </c>
    </row>
    <row r="9" spans="1:16" x14ac:dyDescent="0.3">
      <c r="A9" t="s">
        <v>219</v>
      </c>
      <c r="B9" t="s">
        <v>0</v>
      </c>
      <c r="C9">
        <v>8</v>
      </c>
      <c r="D9" s="2">
        <v>42208</v>
      </c>
      <c r="E9" t="s">
        <v>2</v>
      </c>
      <c r="G9">
        <v>1005</v>
      </c>
      <c r="H9" t="s">
        <v>205</v>
      </c>
      <c r="I9" s="13">
        <v>100</v>
      </c>
      <c r="N9">
        <v>0</v>
      </c>
      <c r="O9">
        <f t="shared" si="0"/>
        <v>1005</v>
      </c>
    </row>
    <row r="10" spans="1:16" x14ac:dyDescent="0.3">
      <c r="A10" t="s">
        <v>220</v>
      </c>
      <c r="B10" t="s">
        <v>211</v>
      </c>
      <c r="C10">
        <v>3</v>
      </c>
      <c r="D10" s="2">
        <v>42184</v>
      </c>
      <c r="E10" t="s">
        <v>2</v>
      </c>
      <c r="G10">
        <v>736</v>
      </c>
      <c r="H10" t="s">
        <v>199</v>
      </c>
      <c r="I10" s="13">
        <v>100</v>
      </c>
      <c r="N10">
        <v>16</v>
      </c>
      <c r="O10">
        <f t="shared" si="0"/>
        <v>752</v>
      </c>
    </row>
    <row r="11" spans="1:16" x14ac:dyDescent="0.3">
      <c r="A11" t="s">
        <v>221</v>
      </c>
      <c r="B11" t="s">
        <v>210</v>
      </c>
      <c r="C11">
        <v>6</v>
      </c>
      <c r="D11" s="2">
        <v>42209</v>
      </c>
      <c r="E11" t="s">
        <v>2</v>
      </c>
      <c r="G11">
        <v>2427</v>
      </c>
      <c r="H11" t="s">
        <v>199</v>
      </c>
      <c r="I11">
        <v>100</v>
      </c>
      <c r="N11">
        <v>0</v>
      </c>
      <c r="O11">
        <f t="shared" si="0"/>
        <v>2427</v>
      </c>
      <c r="P11" t="s">
        <v>222</v>
      </c>
    </row>
    <row r="12" spans="1:16" x14ac:dyDescent="0.3">
      <c r="C12" s="1"/>
    </row>
    <row r="13" spans="1:16" x14ac:dyDescent="0.3">
      <c r="C13" s="1"/>
    </row>
    <row r="14" spans="1:16" x14ac:dyDescent="0.3">
      <c r="C14" s="1"/>
    </row>
    <row r="15" spans="1:16" x14ac:dyDescent="0.3">
      <c r="C15" s="1"/>
    </row>
    <row r="16" spans="1:1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E6" sqref="E6"/>
    </sheetView>
  </sheetViews>
  <sheetFormatPr defaultRowHeight="14.4" x14ac:dyDescent="0.3"/>
  <cols>
    <col min="1" max="1" width="8" customWidth="1"/>
    <col min="2" max="2" width="14.88671875" customWidth="1"/>
    <col min="4" max="4" width="8" customWidth="1"/>
    <col min="5" max="5" width="12.88671875" customWidth="1"/>
  </cols>
  <sheetData>
    <row r="1" spans="1:5" x14ac:dyDescent="0.3">
      <c r="A1" t="s">
        <v>200</v>
      </c>
      <c r="D1" t="s">
        <v>201</v>
      </c>
    </row>
    <row r="2" spans="1:5" x14ac:dyDescent="0.3">
      <c r="A2" t="s">
        <v>5</v>
      </c>
      <c r="B2" t="s">
        <v>223</v>
      </c>
      <c r="D2" t="s">
        <v>5</v>
      </c>
      <c r="E2" t="s">
        <v>223</v>
      </c>
    </row>
    <row r="3" spans="1:5" x14ac:dyDescent="0.3">
      <c r="A3">
        <v>3005</v>
      </c>
      <c r="B3" s="4">
        <v>1913.5833740234375</v>
      </c>
      <c r="D3">
        <v>3001</v>
      </c>
      <c r="E3" s="4">
        <v>1707.525390625</v>
      </c>
    </row>
    <row r="4" spans="1:5" x14ac:dyDescent="0.3">
      <c r="A4">
        <v>3009</v>
      </c>
      <c r="B4" s="4">
        <v>719.26690673828125</v>
      </c>
      <c r="D4">
        <v>3002</v>
      </c>
      <c r="E4" s="4">
        <v>765.046142578125</v>
      </c>
    </row>
    <row r="5" spans="1:5" x14ac:dyDescent="0.3">
      <c r="A5">
        <v>3012</v>
      </c>
      <c r="B5" s="4">
        <v>1222.3349609375</v>
      </c>
      <c r="D5">
        <v>3003</v>
      </c>
      <c r="E5" s="4">
        <v>710.0771484375</v>
      </c>
    </row>
    <row r="6" spans="1:5" x14ac:dyDescent="0.3">
      <c r="A6">
        <v>3013</v>
      </c>
      <c r="B6" s="4">
        <v>1344.796630859375</v>
      </c>
      <c r="D6">
        <v>3005</v>
      </c>
      <c r="E6" s="4">
        <v>1913.5833740234375</v>
      </c>
    </row>
    <row r="7" spans="1:5" x14ac:dyDescent="0.3">
      <c r="A7">
        <v>3014</v>
      </c>
      <c r="B7" s="4">
        <v>2530.955810546875</v>
      </c>
      <c r="D7">
        <v>3006</v>
      </c>
      <c r="E7" s="4">
        <v>1597.87353515625</v>
      </c>
    </row>
    <row r="8" spans="1:5" x14ac:dyDescent="0.3">
      <c r="A8">
        <v>3015</v>
      </c>
      <c r="B8" s="4">
        <v>1548.4105224609375</v>
      </c>
      <c r="D8">
        <v>3007</v>
      </c>
      <c r="E8" s="4">
        <v>2448.9365234375</v>
      </c>
    </row>
    <row r="9" spans="1:5" x14ac:dyDescent="0.3">
      <c r="A9">
        <v>3016</v>
      </c>
      <c r="B9" s="4">
        <v>1625.5560302734375</v>
      </c>
      <c r="D9">
        <v>3008</v>
      </c>
      <c r="E9" s="4">
        <v>1992.93017578125</v>
      </c>
    </row>
    <row r="10" spans="1:5" x14ac:dyDescent="0.3">
      <c r="A10">
        <v>3020</v>
      </c>
      <c r="B10" s="4">
        <v>644.8292236328125</v>
      </c>
      <c r="D10">
        <v>3009</v>
      </c>
      <c r="E10" s="4">
        <v>719.26690673828125</v>
      </c>
    </row>
    <row r="11" spans="1:5" x14ac:dyDescent="0.3">
      <c r="A11">
        <v>3022</v>
      </c>
      <c r="B11" s="4">
        <v>847.6640625</v>
      </c>
      <c r="D11">
        <v>3010</v>
      </c>
      <c r="E11" s="4">
        <v>623.56011962890625</v>
      </c>
    </row>
    <row r="12" spans="1:5" x14ac:dyDescent="0.3">
      <c r="A12">
        <v>3023</v>
      </c>
      <c r="B12" s="4">
        <v>886.9090576171875</v>
      </c>
      <c r="D12">
        <v>3011</v>
      </c>
      <c r="E12" s="4">
        <v>303.47567749023437</v>
      </c>
    </row>
    <row r="13" spans="1:5" x14ac:dyDescent="0.3">
      <c r="A13">
        <v>3024</v>
      </c>
      <c r="B13" s="4">
        <v>571.7479248046875</v>
      </c>
      <c r="D13">
        <v>3012</v>
      </c>
      <c r="E13" s="4">
        <v>1222.3349609375</v>
      </c>
    </row>
    <row r="14" spans="1:5" x14ac:dyDescent="0.3">
      <c r="A14">
        <v>3025</v>
      </c>
      <c r="B14" s="4">
        <v>3028.510986328125</v>
      </c>
      <c r="D14">
        <v>3013</v>
      </c>
      <c r="E14" s="4">
        <v>1344.796630859375</v>
      </c>
    </row>
    <row r="15" spans="1:5" x14ac:dyDescent="0.3">
      <c r="A15">
        <v>3026</v>
      </c>
      <c r="B15" s="4">
        <v>449.72491455078125</v>
      </c>
      <c r="D15">
        <v>3014</v>
      </c>
      <c r="E15" s="4">
        <v>2530.955810546875</v>
      </c>
    </row>
    <row r="16" spans="1:5" x14ac:dyDescent="0.3">
      <c r="A16">
        <v>3028</v>
      </c>
      <c r="B16" s="4">
        <v>460.43533325195312</v>
      </c>
      <c r="D16">
        <v>3015</v>
      </c>
      <c r="E16" s="4">
        <v>1548.4105224609375</v>
      </c>
    </row>
    <row r="17" spans="1:5" x14ac:dyDescent="0.3">
      <c r="A17">
        <v>3029</v>
      </c>
      <c r="B17" s="4">
        <v>1556.2999267578125</v>
      </c>
      <c r="D17">
        <v>3016</v>
      </c>
      <c r="E17" s="4">
        <v>1625.5560302734375</v>
      </c>
    </row>
    <row r="18" spans="1:5" x14ac:dyDescent="0.3">
      <c r="A18">
        <v>3030</v>
      </c>
      <c r="B18" s="4">
        <v>1927.0484619140625</v>
      </c>
      <c r="D18">
        <v>3017</v>
      </c>
      <c r="E18" s="4">
        <v>2974.037109375</v>
      </c>
    </row>
    <row r="19" spans="1:5" x14ac:dyDescent="0.3">
      <c r="A19">
        <v>3031</v>
      </c>
      <c r="B19" s="4">
        <v>1175.7418212890625</v>
      </c>
      <c r="D19">
        <v>3018</v>
      </c>
      <c r="E19" s="4">
        <v>1093.3087158203125</v>
      </c>
    </row>
    <row r="20" spans="1:5" x14ac:dyDescent="0.3">
      <c r="A20">
        <v>3032</v>
      </c>
      <c r="B20" s="4">
        <v>384.32949829101563</v>
      </c>
      <c r="D20">
        <v>3019</v>
      </c>
      <c r="E20" s="4">
        <v>1773.014404296875</v>
      </c>
    </row>
    <row r="21" spans="1:5" x14ac:dyDescent="0.3">
      <c r="A21">
        <v>3034</v>
      </c>
      <c r="B21" s="4">
        <v>820.69970703125</v>
      </c>
      <c r="D21">
        <v>3020</v>
      </c>
      <c r="E21" s="4">
        <v>644.8292236328125</v>
      </c>
    </row>
    <row r="22" spans="1:5" x14ac:dyDescent="0.3">
      <c r="A22">
        <v>3036</v>
      </c>
      <c r="B22" s="4">
        <v>499.33151245117187</v>
      </c>
      <c r="D22">
        <v>3021</v>
      </c>
      <c r="E22" s="4">
        <v>281.30117797851562</v>
      </c>
    </row>
    <row r="23" spans="1:5" x14ac:dyDescent="0.3">
      <c r="A23">
        <v>3038</v>
      </c>
      <c r="B23" s="4">
        <v>486.95449829101562</v>
      </c>
      <c r="D23">
        <v>3022</v>
      </c>
      <c r="E23" s="4">
        <v>847.6640625</v>
      </c>
    </row>
    <row r="24" spans="1:5" x14ac:dyDescent="0.3">
      <c r="A24">
        <v>3039</v>
      </c>
      <c r="B24" s="4">
        <v>1239.326171875</v>
      </c>
      <c r="D24">
        <v>3023</v>
      </c>
      <c r="E24" s="4">
        <v>886.9090576171875</v>
      </c>
    </row>
    <row r="25" spans="1:5" x14ac:dyDescent="0.3">
      <c r="A25">
        <v>3040</v>
      </c>
      <c r="B25" s="4">
        <v>757.558349609375</v>
      </c>
      <c r="D25">
        <v>3024</v>
      </c>
      <c r="E25" s="4">
        <v>571.7479248046875</v>
      </c>
    </row>
    <row r="26" spans="1:5" x14ac:dyDescent="0.3">
      <c r="A26">
        <v>3042</v>
      </c>
      <c r="B26" s="4">
        <v>551.6890869140625</v>
      </c>
      <c r="D26">
        <v>3025</v>
      </c>
      <c r="E26" s="4">
        <v>3028.510986328125</v>
      </c>
    </row>
    <row r="27" spans="1:5" x14ac:dyDescent="0.3">
      <c r="A27">
        <v>3043</v>
      </c>
      <c r="B27" s="4">
        <v>1847.06298828125</v>
      </c>
      <c r="D27">
        <v>3026</v>
      </c>
      <c r="E27" s="4">
        <v>449.72491455078125</v>
      </c>
    </row>
    <row r="28" spans="1:5" x14ac:dyDescent="0.3">
      <c r="A28">
        <v>3044</v>
      </c>
      <c r="B28" s="4">
        <v>3371.12890625</v>
      </c>
      <c r="D28">
        <v>3027</v>
      </c>
      <c r="E28" s="4">
        <v>1411.001953125</v>
      </c>
    </row>
    <row r="29" spans="1:5" x14ac:dyDescent="0.3">
      <c r="A29">
        <v>3046</v>
      </c>
      <c r="B29" s="4">
        <v>4184.53369140625</v>
      </c>
      <c r="D29">
        <v>3028</v>
      </c>
      <c r="E29" s="4">
        <v>460.43533325195312</v>
      </c>
    </row>
    <row r="30" spans="1:5" x14ac:dyDescent="0.3">
      <c r="A30">
        <v>3047</v>
      </c>
      <c r="B30" s="4">
        <v>1127.436279296875</v>
      </c>
      <c r="D30">
        <v>3029</v>
      </c>
      <c r="E30" s="4">
        <v>1556.2999267578125</v>
      </c>
    </row>
    <row r="31" spans="1:5" x14ac:dyDescent="0.3">
      <c r="A31">
        <v>3049</v>
      </c>
      <c r="B31" s="4">
        <v>1994.89453125</v>
      </c>
      <c r="D31">
        <v>3030</v>
      </c>
      <c r="E31" s="4">
        <v>1927.0484619140625</v>
      </c>
    </row>
    <row r="32" spans="1:5" x14ac:dyDescent="0.3">
      <c r="A32">
        <v>3051</v>
      </c>
      <c r="B32" s="4">
        <v>1109.66064453125</v>
      </c>
      <c r="D32">
        <v>3031</v>
      </c>
      <c r="E32" s="4">
        <v>1175.7418212890625</v>
      </c>
    </row>
    <row r="33" spans="1:5" x14ac:dyDescent="0.3">
      <c r="A33">
        <v>3052</v>
      </c>
      <c r="B33" s="4">
        <v>2189.1181640625</v>
      </c>
      <c r="D33">
        <v>3032</v>
      </c>
      <c r="E33" s="4">
        <v>384.32949829101563</v>
      </c>
    </row>
    <row r="34" spans="1:5" x14ac:dyDescent="0.3">
      <c r="A34">
        <v>3055</v>
      </c>
      <c r="B34" s="4">
        <v>1509.3341064453125</v>
      </c>
      <c r="D34">
        <v>3033</v>
      </c>
      <c r="E34" s="4">
        <v>930.52630615234375</v>
      </c>
    </row>
    <row r="35" spans="1:5" x14ac:dyDescent="0.3">
      <c r="A35">
        <v>3058</v>
      </c>
      <c r="B35" s="4">
        <v>3471.71923828125</v>
      </c>
      <c r="D35">
        <v>3034</v>
      </c>
      <c r="E35" s="4">
        <v>820.69970703125</v>
      </c>
    </row>
    <row r="36" spans="1:5" x14ac:dyDescent="0.3">
      <c r="A36">
        <v>3059</v>
      </c>
      <c r="B36" s="4">
        <v>824.041015625</v>
      </c>
      <c r="D36">
        <v>3035</v>
      </c>
      <c r="E36" s="4">
        <v>0</v>
      </c>
    </row>
    <row r="37" spans="1:5" x14ac:dyDescent="0.3">
      <c r="A37">
        <v>3060</v>
      </c>
      <c r="B37" s="4">
        <v>1039.677001953125</v>
      </c>
      <c r="D37">
        <v>3036</v>
      </c>
      <c r="E37" s="4">
        <v>499.33151245117187</v>
      </c>
    </row>
    <row r="38" spans="1:5" x14ac:dyDescent="0.3">
      <c r="A38">
        <v>3061</v>
      </c>
      <c r="B38" s="4">
        <v>1553.527099609375</v>
      </c>
      <c r="D38">
        <v>3037</v>
      </c>
      <c r="E38" s="4">
        <v>304.78375244140625</v>
      </c>
    </row>
    <row r="39" spans="1:5" x14ac:dyDescent="0.3">
      <c r="A39">
        <v>3062</v>
      </c>
      <c r="B39" s="4">
        <v>2432.67578125</v>
      </c>
      <c r="D39">
        <v>3038</v>
      </c>
      <c r="E39" s="4">
        <v>486.95449829101562</v>
      </c>
    </row>
    <row r="40" spans="1:5" x14ac:dyDescent="0.3">
      <c r="A40">
        <v>3063</v>
      </c>
      <c r="B40" s="4">
        <v>3454.62158203125</v>
      </c>
      <c r="D40">
        <v>3039</v>
      </c>
      <c r="E40" s="4">
        <v>1239.326171875</v>
      </c>
    </row>
    <row r="41" spans="1:5" x14ac:dyDescent="0.3">
      <c r="A41">
        <v>3064</v>
      </c>
      <c r="B41" s="4">
        <v>5820.27001953125</v>
      </c>
      <c r="D41">
        <v>3040</v>
      </c>
      <c r="E41" s="4">
        <v>757.558349609375</v>
      </c>
    </row>
    <row r="42" spans="1:5" x14ac:dyDescent="0.3">
      <c r="A42">
        <v>3065</v>
      </c>
      <c r="B42" s="4">
        <v>937.13494873046875</v>
      </c>
      <c r="D42">
        <v>3041</v>
      </c>
      <c r="E42" s="4">
        <v>167.77825927734375</v>
      </c>
    </row>
    <row r="43" spans="1:5" x14ac:dyDescent="0.3">
      <c r="A43">
        <v>3067</v>
      </c>
      <c r="B43" s="4">
        <v>3157.857666015625</v>
      </c>
      <c r="D43">
        <v>3042</v>
      </c>
      <c r="E43" s="4">
        <v>551.6890869140625</v>
      </c>
    </row>
    <row r="44" spans="1:5" x14ac:dyDescent="0.3">
      <c r="A44">
        <v>3072</v>
      </c>
      <c r="B44" s="4">
        <v>3536.3798828125</v>
      </c>
      <c r="D44">
        <v>3043</v>
      </c>
      <c r="E44" s="4">
        <v>1847.06298828125</v>
      </c>
    </row>
    <row r="45" spans="1:5" x14ac:dyDescent="0.3">
      <c r="A45">
        <v>3073</v>
      </c>
      <c r="B45" s="4">
        <v>2147.1640625</v>
      </c>
      <c r="D45">
        <v>3044</v>
      </c>
      <c r="E45" s="4">
        <v>3371.12890625</v>
      </c>
    </row>
    <row r="46" spans="1:5" x14ac:dyDescent="0.3">
      <c r="A46">
        <v>3076</v>
      </c>
      <c r="B46" s="4">
        <v>1068.8040771484375</v>
      </c>
      <c r="D46">
        <v>3045</v>
      </c>
      <c r="E46" s="4">
        <v>956.9232177734375</v>
      </c>
    </row>
    <row r="47" spans="1:5" x14ac:dyDescent="0.3">
      <c r="A47">
        <v>3077</v>
      </c>
      <c r="B47" s="4">
        <v>952.80633544921875</v>
      </c>
      <c r="D47">
        <v>3046</v>
      </c>
      <c r="E47" s="4">
        <v>4184.53369140625</v>
      </c>
    </row>
    <row r="48" spans="1:5" x14ac:dyDescent="0.3">
      <c r="A48">
        <v>3078</v>
      </c>
      <c r="B48" s="4">
        <v>1929.471923828125</v>
      </c>
      <c r="D48">
        <v>3047</v>
      </c>
      <c r="E48" s="4">
        <v>1127.436279296875</v>
      </c>
    </row>
    <row r="49" spans="1:5" x14ac:dyDescent="0.3">
      <c r="A49">
        <v>3079</v>
      </c>
      <c r="B49" s="4">
        <v>1568.748779296875</v>
      </c>
      <c r="D49">
        <v>3048</v>
      </c>
      <c r="E49" s="4">
        <v>583.2410888671875</v>
      </c>
    </row>
    <row r="50" spans="1:5" x14ac:dyDescent="0.3">
      <c r="A50">
        <v>3080</v>
      </c>
      <c r="B50" s="4">
        <v>2362.135498046875</v>
      </c>
      <c r="D50">
        <v>3049</v>
      </c>
      <c r="E50" s="4">
        <v>1994.89453125</v>
      </c>
    </row>
    <row r="51" spans="1:5" x14ac:dyDescent="0.3">
      <c r="A51">
        <v>3082</v>
      </c>
      <c r="B51" s="4">
        <v>1375.8079833984375</v>
      </c>
      <c r="D51">
        <v>3050</v>
      </c>
      <c r="E51" s="4">
        <v>2442.0302734375</v>
      </c>
    </row>
    <row r="52" spans="1:5" x14ac:dyDescent="0.3">
      <c r="A52">
        <v>3083</v>
      </c>
      <c r="B52" s="4">
        <v>1519.6400146484375</v>
      </c>
      <c r="D52">
        <v>3051</v>
      </c>
      <c r="E52" s="4">
        <v>1109.66064453125</v>
      </c>
    </row>
    <row r="53" spans="1:5" x14ac:dyDescent="0.3">
      <c r="A53">
        <v>3084</v>
      </c>
      <c r="B53" s="4">
        <v>1533.767822265625</v>
      </c>
      <c r="D53">
        <v>3052</v>
      </c>
      <c r="E53" s="4">
        <v>2189.1181640625</v>
      </c>
    </row>
    <row r="54" spans="1:5" x14ac:dyDescent="0.3">
      <c r="A54">
        <v>3085</v>
      </c>
      <c r="B54" s="4">
        <v>990.61785888671875</v>
      </c>
      <c r="D54">
        <v>3053</v>
      </c>
      <c r="E54" s="4">
        <v>1800.7347412109375</v>
      </c>
    </row>
    <row r="55" spans="1:5" x14ac:dyDescent="0.3">
      <c r="A55">
        <v>3086</v>
      </c>
      <c r="B55" s="4">
        <v>1779.6429443359375</v>
      </c>
      <c r="D55">
        <v>3054</v>
      </c>
      <c r="E55" s="4">
        <v>2540.955810546875</v>
      </c>
    </row>
    <row r="56" spans="1:5" x14ac:dyDescent="0.3">
      <c r="A56">
        <v>3087</v>
      </c>
      <c r="B56" s="4">
        <v>1172.00732421875</v>
      </c>
      <c r="D56">
        <v>3055</v>
      </c>
      <c r="E56" s="4">
        <v>1509.3341064453125</v>
      </c>
    </row>
    <row r="57" spans="1:5" x14ac:dyDescent="0.3">
      <c r="A57">
        <v>3089</v>
      </c>
      <c r="B57" s="4">
        <v>1139.082763671875</v>
      </c>
      <c r="D57">
        <v>3056</v>
      </c>
      <c r="E57" s="4">
        <v>1120.900390625</v>
      </c>
    </row>
    <row r="58" spans="1:5" x14ac:dyDescent="0.3">
      <c r="A58">
        <v>3092</v>
      </c>
      <c r="B58" s="4">
        <v>1389.6820068359375</v>
      </c>
      <c r="D58">
        <v>3057</v>
      </c>
      <c r="E58" s="4">
        <v>2124.751220703125</v>
      </c>
    </row>
    <row r="59" spans="1:5" x14ac:dyDescent="0.3">
      <c r="A59">
        <v>3097</v>
      </c>
      <c r="B59" s="4">
        <v>1158.5067138671875</v>
      </c>
      <c r="D59">
        <v>3058</v>
      </c>
      <c r="E59" s="4">
        <v>3471.71923828125</v>
      </c>
    </row>
    <row r="60" spans="1:5" x14ac:dyDescent="0.3">
      <c r="A60">
        <v>3098</v>
      </c>
      <c r="B60" s="4">
        <v>1267.956787109375</v>
      </c>
      <c r="D60">
        <v>3059</v>
      </c>
      <c r="E60" s="4">
        <v>824.041015625</v>
      </c>
    </row>
    <row r="61" spans="1:5" x14ac:dyDescent="0.3">
      <c r="A61">
        <v>3101</v>
      </c>
      <c r="B61" s="4">
        <v>952.07183837890625</v>
      </c>
      <c r="D61">
        <v>3060</v>
      </c>
      <c r="E61" s="4">
        <v>1039.677001953125</v>
      </c>
    </row>
    <row r="62" spans="1:5" x14ac:dyDescent="0.3">
      <c r="A62">
        <v>3102</v>
      </c>
      <c r="B62" s="4">
        <v>1104.944580078125</v>
      </c>
      <c r="D62">
        <v>3061</v>
      </c>
      <c r="E62" s="4">
        <v>1553.527099609375</v>
      </c>
    </row>
    <row r="63" spans="1:5" x14ac:dyDescent="0.3">
      <c r="A63">
        <v>3103</v>
      </c>
      <c r="B63" s="4">
        <v>2193.71240234375</v>
      </c>
      <c r="D63">
        <v>3062</v>
      </c>
      <c r="E63" s="4">
        <v>2432.67578125</v>
      </c>
    </row>
    <row r="64" spans="1:5" x14ac:dyDescent="0.3">
      <c r="A64">
        <v>3106</v>
      </c>
      <c r="B64" s="4">
        <v>784.5177001953125</v>
      </c>
      <c r="D64">
        <v>3063</v>
      </c>
      <c r="E64" s="4">
        <v>3454.62158203125</v>
      </c>
    </row>
    <row r="65" spans="1:5" x14ac:dyDescent="0.3">
      <c r="A65">
        <v>3108</v>
      </c>
      <c r="B65" s="4">
        <v>1008.2317504882812</v>
      </c>
      <c r="D65">
        <v>3064</v>
      </c>
      <c r="E65" s="4">
        <v>5820.27001953125</v>
      </c>
    </row>
    <row r="66" spans="1:5" x14ac:dyDescent="0.3">
      <c r="A66">
        <v>3110</v>
      </c>
      <c r="B66" s="4">
        <v>1497.70361328125</v>
      </c>
      <c r="D66">
        <v>3065</v>
      </c>
      <c r="E66" s="4">
        <v>937.13494873046875</v>
      </c>
    </row>
    <row r="67" spans="1:5" x14ac:dyDescent="0.3">
      <c r="A67">
        <v>3111</v>
      </c>
      <c r="B67" s="4">
        <v>1317.3714599609375</v>
      </c>
      <c r="D67">
        <v>3066</v>
      </c>
      <c r="E67" s="4">
        <v>1655.5240478515625</v>
      </c>
    </row>
    <row r="68" spans="1:5" x14ac:dyDescent="0.3">
      <c r="A68">
        <v>3113</v>
      </c>
      <c r="B68" s="4">
        <v>2379.704345703125</v>
      </c>
      <c r="D68">
        <v>3067</v>
      </c>
      <c r="E68" s="4">
        <v>3157.857666015625</v>
      </c>
    </row>
    <row r="69" spans="1:5" x14ac:dyDescent="0.3">
      <c r="A69">
        <v>4004</v>
      </c>
      <c r="B69" s="4">
        <v>4942.958984375</v>
      </c>
      <c r="D69">
        <v>3068</v>
      </c>
      <c r="E69" s="4">
        <v>3922.744384765625</v>
      </c>
    </row>
    <row r="70" spans="1:5" x14ac:dyDescent="0.3">
      <c r="A70">
        <v>4005</v>
      </c>
      <c r="B70" s="4">
        <v>797.8917236328125</v>
      </c>
      <c r="D70">
        <v>3069</v>
      </c>
      <c r="E70" s="4">
        <v>1155.20703125</v>
      </c>
    </row>
    <row r="71" spans="1:5" x14ac:dyDescent="0.3">
      <c r="A71">
        <v>4007</v>
      </c>
      <c r="B71" s="4">
        <v>3042.085693359375</v>
      </c>
      <c r="D71">
        <v>3070</v>
      </c>
      <c r="E71" s="4">
        <v>2013.1158447265625</v>
      </c>
    </row>
    <row r="72" spans="1:5" x14ac:dyDescent="0.3">
      <c r="A72">
        <v>4011</v>
      </c>
      <c r="B72" s="4">
        <v>1041.1221923828125</v>
      </c>
      <c r="D72">
        <v>3071</v>
      </c>
      <c r="E72" s="4">
        <v>1898.6102294921875</v>
      </c>
    </row>
    <row r="73" spans="1:5" x14ac:dyDescent="0.3">
      <c r="A73">
        <v>4012</v>
      </c>
      <c r="B73" s="4">
        <v>330.77102661132812</v>
      </c>
      <c r="D73">
        <v>3072</v>
      </c>
      <c r="E73" s="4">
        <v>3536.3798828125</v>
      </c>
    </row>
    <row r="74" spans="1:5" x14ac:dyDescent="0.3">
      <c r="A74">
        <v>4018</v>
      </c>
      <c r="B74" s="4">
        <v>962.2681884765625</v>
      </c>
      <c r="D74">
        <v>3073</v>
      </c>
      <c r="E74" s="4">
        <v>2147.1640625</v>
      </c>
    </row>
    <row r="75" spans="1:5" x14ac:dyDescent="0.3">
      <c r="A75">
        <v>4019</v>
      </c>
      <c r="B75" s="4">
        <v>1132.0152587890625</v>
      </c>
      <c r="D75">
        <v>3074</v>
      </c>
      <c r="E75" s="4">
        <v>2770.39599609375</v>
      </c>
    </row>
    <row r="76" spans="1:5" x14ac:dyDescent="0.3">
      <c r="A76">
        <v>4023</v>
      </c>
      <c r="B76" s="4">
        <v>825.0772705078125</v>
      </c>
      <c r="D76">
        <v>3075</v>
      </c>
      <c r="E76" s="4">
        <v>2127.148681640625</v>
      </c>
    </row>
    <row r="77" spans="1:5" x14ac:dyDescent="0.3">
      <c r="A77">
        <v>4024</v>
      </c>
      <c r="B77" s="4">
        <v>605.73712158203125</v>
      </c>
      <c r="D77">
        <v>3076</v>
      </c>
      <c r="E77" s="4">
        <v>1068.8040771484375</v>
      </c>
    </row>
    <row r="78" spans="1:5" x14ac:dyDescent="0.3">
      <c r="A78">
        <v>4025</v>
      </c>
      <c r="B78" s="4">
        <v>905.2828369140625</v>
      </c>
      <c r="D78">
        <v>3077</v>
      </c>
      <c r="E78" s="4">
        <v>952.80633544921875</v>
      </c>
    </row>
    <row r="79" spans="1:5" x14ac:dyDescent="0.3">
      <c r="A79">
        <v>4026</v>
      </c>
      <c r="B79" s="4">
        <v>32.637710571289063</v>
      </c>
      <c r="D79">
        <v>3078</v>
      </c>
      <c r="E79" s="4">
        <v>1929.471923828125</v>
      </c>
    </row>
    <row r="80" spans="1:5" x14ac:dyDescent="0.3">
      <c r="A80">
        <v>4027</v>
      </c>
      <c r="B80" s="4">
        <v>1221.2825927734375</v>
      </c>
      <c r="D80">
        <v>3079</v>
      </c>
      <c r="E80" s="4">
        <v>1568.748779296875</v>
      </c>
    </row>
    <row r="81" spans="1:5" x14ac:dyDescent="0.3">
      <c r="A81">
        <v>4029</v>
      </c>
      <c r="B81" s="4">
        <v>1271.22265625</v>
      </c>
      <c r="D81">
        <v>3080</v>
      </c>
      <c r="E81" s="4">
        <v>2362.135498046875</v>
      </c>
    </row>
    <row r="82" spans="1:5" x14ac:dyDescent="0.3">
      <c r="A82">
        <v>4031</v>
      </c>
      <c r="B82" s="4">
        <v>465.15408325195312</v>
      </c>
      <c r="D82">
        <v>3081</v>
      </c>
      <c r="E82" s="4">
        <v>2080.013671875</v>
      </c>
    </row>
    <row r="83" spans="1:5" x14ac:dyDescent="0.3">
      <c r="A83">
        <v>4032</v>
      </c>
      <c r="B83" s="4">
        <v>176.094970703125</v>
      </c>
      <c r="D83">
        <v>3082</v>
      </c>
      <c r="E83" s="4">
        <v>1375.8079833984375</v>
      </c>
    </row>
    <row r="84" spans="1:5" x14ac:dyDescent="0.3">
      <c r="A84">
        <v>4034</v>
      </c>
      <c r="B84" s="4">
        <v>518.91796875</v>
      </c>
      <c r="D84">
        <v>3083</v>
      </c>
      <c r="E84" s="4">
        <v>1519.6400146484375</v>
      </c>
    </row>
    <row r="85" spans="1:5" x14ac:dyDescent="0.3">
      <c r="A85">
        <v>4036</v>
      </c>
      <c r="B85" s="4">
        <v>48.900848388671875</v>
      </c>
      <c r="D85">
        <v>3084</v>
      </c>
      <c r="E85" s="4">
        <v>1533.767822265625</v>
      </c>
    </row>
    <row r="86" spans="1:5" x14ac:dyDescent="0.3">
      <c r="A86">
        <v>4037</v>
      </c>
      <c r="B86" s="4">
        <v>557.40625</v>
      </c>
      <c r="D86">
        <v>3085</v>
      </c>
      <c r="E86" s="4">
        <v>990.61785888671875</v>
      </c>
    </row>
    <row r="87" spans="1:5" x14ac:dyDescent="0.3">
      <c r="A87">
        <v>4040</v>
      </c>
      <c r="B87" s="4">
        <v>637.18963623046875</v>
      </c>
      <c r="D87">
        <v>3086</v>
      </c>
      <c r="E87" s="4">
        <v>1779.6429443359375</v>
      </c>
    </row>
    <row r="88" spans="1:5" x14ac:dyDescent="0.3">
      <c r="A88">
        <v>4041</v>
      </c>
      <c r="B88" s="4">
        <v>84.068161010742188</v>
      </c>
      <c r="D88">
        <v>3087</v>
      </c>
      <c r="E88" s="4">
        <v>1172.00732421875</v>
      </c>
    </row>
    <row r="89" spans="1:5" x14ac:dyDescent="0.3">
      <c r="A89">
        <v>4042</v>
      </c>
      <c r="B89" s="4">
        <v>1694.574462890625</v>
      </c>
      <c r="D89">
        <v>3088</v>
      </c>
      <c r="E89" s="4">
        <v>398.83892822265625</v>
      </c>
    </row>
    <row r="90" spans="1:5" x14ac:dyDescent="0.3">
      <c r="D90">
        <v>3089</v>
      </c>
      <c r="E90" s="4">
        <v>1139.082763671875</v>
      </c>
    </row>
    <row r="91" spans="1:5" x14ac:dyDescent="0.3">
      <c r="D91">
        <v>3090</v>
      </c>
      <c r="E91" s="4">
        <v>846.68084716796875</v>
      </c>
    </row>
    <row r="92" spans="1:5" x14ac:dyDescent="0.3">
      <c r="D92">
        <v>3091</v>
      </c>
      <c r="E92" s="4">
        <v>1875.9261474609375</v>
      </c>
    </row>
    <row r="93" spans="1:5" x14ac:dyDescent="0.3">
      <c r="D93">
        <v>3092</v>
      </c>
      <c r="E93" s="4">
        <v>1389.6820068359375</v>
      </c>
    </row>
    <row r="94" spans="1:5" x14ac:dyDescent="0.3">
      <c r="D94">
        <v>3093</v>
      </c>
      <c r="E94" s="4">
        <v>341.51974487304687</v>
      </c>
    </row>
    <row r="95" spans="1:5" x14ac:dyDescent="0.3">
      <c r="D95">
        <v>3094</v>
      </c>
      <c r="E95" s="4">
        <v>1970.598388671875</v>
      </c>
    </row>
    <row r="96" spans="1:5" x14ac:dyDescent="0.3">
      <c r="D96">
        <v>3095</v>
      </c>
      <c r="E96" s="4">
        <v>1634.961181640625</v>
      </c>
    </row>
    <row r="97" spans="4:5" x14ac:dyDescent="0.3">
      <c r="D97">
        <v>3096</v>
      </c>
      <c r="E97" s="4">
        <v>772.21484375</v>
      </c>
    </row>
    <row r="98" spans="4:5" x14ac:dyDescent="0.3">
      <c r="D98">
        <v>3097</v>
      </c>
      <c r="E98" s="4">
        <v>1158.5067138671875</v>
      </c>
    </row>
    <row r="99" spans="4:5" x14ac:dyDescent="0.3">
      <c r="D99">
        <v>3098</v>
      </c>
      <c r="E99" s="4">
        <v>1267.956787109375</v>
      </c>
    </row>
    <row r="100" spans="4:5" x14ac:dyDescent="0.3">
      <c r="D100">
        <v>3099</v>
      </c>
      <c r="E100" s="4">
        <v>316.19406127929687</v>
      </c>
    </row>
    <row r="101" spans="4:5" x14ac:dyDescent="0.3">
      <c r="D101">
        <v>3100</v>
      </c>
      <c r="E101" s="4">
        <v>2547.95166015625</v>
      </c>
    </row>
    <row r="102" spans="4:5" x14ac:dyDescent="0.3">
      <c r="D102">
        <v>3101</v>
      </c>
      <c r="E102" s="4">
        <v>952.07183837890625</v>
      </c>
    </row>
    <row r="103" spans="4:5" x14ac:dyDescent="0.3">
      <c r="D103">
        <v>3102</v>
      </c>
      <c r="E103" s="4">
        <v>1104.944580078125</v>
      </c>
    </row>
    <row r="104" spans="4:5" x14ac:dyDescent="0.3">
      <c r="D104">
        <v>3103</v>
      </c>
      <c r="E104" s="4">
        <v>2193.71240234375</v>
      </c>
    </row>
    <row r="105" spans="4:5" x14ac:dyDescent="0.3">
      <c r="D105">
        <v>3104</v>
      </c>
      <c r="E105" s="4">
        <v>935.5640869140625</v>
      </c>
    </row>
    <row r="106" spans="4:5" x14ac:dyDescent="0.3">
      <c r="D106">
        <v>3105</v>
      </c>
      <c r="E106" s="4">
        <v>365.78228759765625</v>
      </c>
    </row>
    <row r="107" spans="4:5" x14ac:dyDescent="0.3">
      <c r="D107">
        <v>3106</v>
      </c>
      <c r="E107" s="4">
        <v>784.5177001953125</v>
      </c>
    </row>
    <row r="108" spans="4:5" x14ac:dyDescent="0.3">
      <c r="D108">
        <v>3107</v>
      </c>
      <c r="E108" s="4">
        <v>1368.085205078125</v>
      </c>
    </row>
    <row r="109" spans="4:5" x14ac:dyDescent="0.3">
      <c r="D109">
        <v>3108</v>
      </c>
      <c r="E109" s="4">
        <v>1008.2317504882812</v>
      </c>
    </row>
    <row r="110" spans="4:5" x14ac:dyDescent="0.3">
      <c r="D110">
        <v>3109</v>
      </c>
      <c r="E110" s="4">
        <v>684.84405517578125</v>
      </c>
    </row>
    <row r="111" spans="4:5" x14ac:dyDescent="0.3">
      <c r="D111">
        <v>3110</v>
      </c>
      <c r="E111" s="4">
        <v>1497.70361328125</v>
      </c>
    </row>
    <row r="112" spans="4:5" x14ac:dyDescent="0.3">
      <c r="D112">
        <v>3111</v>
      </c>
      <c r="E112" s="4">
        <v>1317.3714599609375</v>
      </c>
    </row>
    <row r="113" spans="4:5" x14ac:dyDescent="0.3">
      <c r="D113">
        <v>3112</v>
      </c>
      <c r="E113" s="4">
        <v>83.427543640136719</v>
      </c>
    </row>
    <row r="114" spans="4:5" x14ac:dyDescent="0.3">
      <c r="D114">
        <v>3113</v>
      </c>
      <c r="E114" s="4">
        <v>2379.704345703125</v>
      </c>
    </row>
    <row r="115" spans="4:5" x14ac:dyDescent="0.3">
      <c r="D115">
        <v>3114</v>
      </c>
      <c r="E115" s="4">
        <v>870.37872314453125</v>
      </c>
    </row>
    <row r="116" spans="4:5" x14ac:dyDescent="0.3">
      <c r="D116">
        <v>3115</v>
      </c>
      <c r="E116" s="4">
        <v>182.82260131835937</v>
      </c>
    </row>
    <row r="117" spans="4:5" x14ac:dyDescent="0.3">
      <c r="D117">
        <v>3116</v>
      </c>
      <c r="E117" s="4">
        <v>2368.735595703125</v>
      </c>
    </row>
    <row r="118" spans="4:5" x14ac:dyDescent="0.3">
      <c r="D118">
        <v>3117</v>
      </c>
      <c r="E118" s="4">
        <v>128.34063720703125</v>
      </c>
    </row>
    <row r="119" spans="4:5" x14ac:dyDescent="0.3">
      <c r="D119">
        <v>3118</v>
      </c>
      <c r="E119" s="4">
        <v>103.46342468261719</v>
      </c>
    </row>
    <row r="120" spans="4:5" x14ac:dyDescent="0.3">
      <c r="D120">
        <v>3119</v>
      </c>
      <c r="E120" s="4">
        <v>593.89154052734375</v>
      </c>
    </row>
    <row r="121" spans="4:5" x14ac:dyDescent="0.3">
      <c r="D121">
        <v>3120</v>
      </c>
      <c r="E121" s="4">
        <v>3782.93115234375</v>
      </c>
    </row>
    <row r="122" spans="4:5" x14ac:dyDescent="0.3">
      <c r="D122">
        <v>3121</v>
      </c>
      <c r="E122" s="4">
        <v>30.172153472900391</v>
      </c>
    </row>
    <row r="123" spans="4:5" x14ac:dyDescent="0.3">
      <c r="D123">
        <v>3122</v>
      </c>
      <c r="E123" s="4">
        <v>578.99188232421875</v>
      </c>
    </row>
    <row r="124" spans="4:5" x14ac:dyDescent="0.3">
      <c r="D124">
        <v>3123</v>
      </c>
      <c r="E124" s="4">
        <v>775.361572265625</v>
      </c>
    </row>
    <row r="125" spans="4:5" x14ac:dyDescent="0.3">
      <c r="D125">
        <v>3124</v>
      </c>
      <c r="E125" s="4">
        <v>328.85357666015625</v>
      </c>
    </row>
    <row r="126" spans="4:5" x14ac:dyDescent="0.3">
      <c r="D126">
        <v>4001</v>
      </c>
      <c r="E126" s="4">
        <v>291.22265625</v>
      </c>
    </row>
    <row r="127" spans="4:5" x14ac:dyDescent="0.3">
      <c r="D127">
        <v>4002</v>
      </c>
      <c r="E127" s="4">
        <v>103.96157073974609</v>
      </c>
    </row>
    <row r="128" spans="4:5" x14ac:dyDescent="0.3">
      <c r="D128">
        <v>4003</v>
      </c>
      <c r="E128" s="4">
        <v>1143.816650390625</v>
      </c>
    </row>
    <row r="129" spans="4:5" x14ac:dyDescent="0.3">
      <c r="D129">
        <v>4004</v>
      </c>
      <c r="E129" s="4">
        <v>4942.958984375</v>
      </c>
    </row>
    <row r="130" spans="4:5" x14ac:dyDescent="0.3">
      <c r="D130">
        <v>4005</v>
      </c>
      <c r="E130" s="4">
        <v>797.8917236328125</v>
      </c>
    </row>
    <row r="131" spans="4:5" x14ac:dyDescent="0.3">
      <c r="D131">
        <v>4006</v>
      </c>
      <c r="E131" s="4">
        <v>1223.669921875</v>
      </c>
    </row>
    <row r="132" spans="4:5" x14ac:dyDescent="0.3">
      <c r="D132">
        <v>4007</v>
      </c>
      <c r="E132" s="4">
        <v>3042.085693359375</v>
      </c>
    </row>
    <row r="133" spans="4:5" x14ac:dyDescent="0.3">
      <c r="D133">
        <v>4008</v>
      </c>
      <c r="E133" s="4">
        <v>131.84237670898437</v>
      </c>
    </row>
    <row r="134" spans="4:5" x14ac:dyDescent="0.3">
      <c r="D134">
        <v>4009</v>
      </c>
      <c r="E134" s="4">
        <v>734.21356201171875</v>
      </c>
    </row>
    <row r="135" spans="4:5" x14ac:dyDescent="0.3">
      <c r="D135">
        <v>4010</v>
      </c>
      <c r="E135" s="4">
        <v>80.812339782714844</v>
      </c>
    </row>
    <row r="136" spans="4:5" x14ac:dyDescent="0.3">
      <c r="D136">
        <v>4011</v>
      </c>
      <c r="E136" s="4">
        <v>1041.1221923828125</v>
      </c>
    </row>
    <row r="137" spans="4:5" x14ac:dyDescent="0.3">
      <c r="D137">
        <v>4012</v>
      </c>
      <c r="E137" s="4">
        <v>330.77102661132812</v>
      </c>
    </row>
    <row r="138" spans="4:5" x14ac:dyDescent="0.3">
      <c r="D138">
        <v>4013</v>
      </c>
      <c r="E138" s="4">
        <v>56.2122802734375</v>
      </c>
    </row>
    <row r="139" spans="4:5" x14ac:dyDescent="0.3">
      <c r="D139">
        <v>4014</v>
      </c>
      <c r="E139" s="4">
        <v>98.675773620605469</v>
      </c>
    </row>
    <row r="140" spans="4:5" x14ac:dyDescent="0.3">
      <c r="D140">
        <v>4015</v>
      </c>
      <c r="E140" s="4">
        <v>866.284912109375</v>
      </c>
    </row>
    <row r="141" spans="4:5" x14ac:dyDescent="0.3">
      <c r="D141">
        <v>4016</v>
      </c>
      <c r="E141" s="4">
        <v>118.10025024414062</v>
      </c>
    </row>
    <row r="142" spans="4:5" x14ac:dyDescent="0.3">
      <c r="D142">
        <v>4017</v>
      </c>
      <c r="E142" s="4">
        <v>221.19114685058594</v>
      </c>
    </row>
    <row r="143" spans="4:5" x14ac:dyDescent="0.3">
      <c r="D143">
        <v>4018</v>
      </c>
      <c r="E143" s="4">
        <v>962.2681884765625</v>
      </c>
    </row>
    <row r="144" spans="4:5" x14ac:dyDescent="0.3">
      <c r="D144">
        <v>4019</v>
      </c>
      <c r="E144" s="4">
        <v>1132.0152587890625</v>
      </c>
    </row>
    <row r="145" spans="4:5" x14ac:dyDescent="0.3">
      <c r="D145">
        <v>4020</v>
      </c>
      <c r="E145" s="4">
        <v>2802.591552734375</v>
      </c>
    </row>
    <row r="146" spans="4:5" x14ac:dyDescent="0.3">
      <c r="D146">
        <v>4021</v>
      </c>
      <c r="E146" s="4">
        <v>38.599330902099609</v>
      </c>
    </row>
    <row r="147" spans="4:5" x14ac:dyDescent="0.3">
      <c r="D147">
        <v>4022</v>
      </c>
      <c r="E147" s="4">
        <v>0</v>
      </c>
    </row>
    <row r="148" spans="4:5" x14ac:dyDescent="0.3">
      <c r="D148">
        <v>4023</v>
      </c>
      <c r="E148" s="4">
        <v>825.0772705078125</v>
      </c>
    </row>
    <row r="149" spans="4:5" x14ac:dyDescent="0.3">
      <c r="D149">
        <v>4024</v>
      </c>
      <c r="E149" s="4">
        <v>605.73712158203125</v>
      </c>
    </row>
    <row r="150" spans="4:5" x14ac:dyDescent="0.3">
      <c r="D150">
        <v>4025</v>
      </c>
      <c r="E150" s="4">
        <v>905.2828369140625</v>
      </c>
    </row>
    <row r="151" spans="4:5" x14ac:dyDescent="0.3">
      <c r="D151">
        <v>4026</v>
      </c>
      <c r="E151" s="4">
        <v>32.637710571289063</v>
      </c>
    </row>
    <row r="152" spans="4:5" x14ac:dyDescent="0.3">
      <c r="D152">
        <v>4027</v>
      </c>
      <c r="E152" s="4">
        <v>1221.2825927734375</v>
      </c>
    </row>
    <row r="153" spans="4:5" x14ac:dyDescent="0.3">
      <c r="D153">
        <v>4028</v>
      </c>
      <c r="E153" s="4">
        <v>2033.234619140625</v>
      </c>
    </row>
    <row r="154" spans="4:5" x14ac:dyDescent="0.3">
      <c r="D154">
        <v>4029</v>
      </c>
      <c r="E154" s="4">
        <v>1271.22265625</v>
      </c>
    </row>
    <row r="155" spans="4:5" x14ac:dyDescent="0.3">
      <c r="D155">
        <v>4030</v>
      </c>
      <c r="E155" s="4">
        <v>323.89547729492187</v>
      </c>
    </row>
    <row r="156" spans="4:5" x14ac:dyDescent="0.3">
      <c r="D156">
        <v>4031</v>
      </c>
      <c r="E156" s="4">
        <v>465.15408325195312</v>
      </c>
    </row>
    <row r="157" spans="4:5" x14ac:dyDescent="0.3">
      <c r="D157">
        <v>4032</v>
      </c>
      <c r="E157" s="4">
        <v>176.094970703125</v>
      </c>
    </row>
    <row r="158" spans="4:5" x14ac:dyDescent="0.3">
      <c r="D158">
        <v>4033</v>
      </c>
      <c r="E158" s="4">
        <v>867.68505859375</v>
      </c>
    </row>
    <row r="159" spans="4:5" x14ac:dyDescent="0.3">
      <c r="D159">
        <v>4034</v>
      </c>
      <c r="E159" s="4">
        <v>518.91796875</v>
      </c>
    </row>
    <row r="160" spans="4:5" x14ac:dyDescent="0.3">
      <c r="D160">
        <v>4035</v>
      </c>
      <c r="E160" s="4">
        <v>1784.8017578125</v>
      </c>
    </row>
    <row r="161" spans="4:5" x14ac:dyDescent="0.3">
      <c r="D161">
        <v>4036</v>
      </c>
      <c r="E161" s="4">
        <v>48.900848388671875</v>
      </c>
    </row>
    <row r="162" spans="4:5" x14ac:dyDescent="0.3">
      <c r="D162">
        <v>4037</v>
      </c>
      <c r="E162" s="4">
        <v>557.40625</v>
      </c>
    </row>
    <row r="163" spans="4:5" x14ac:dyDescent="0.3">
      <c r="D163">
        <v>4038</v>
      </c>
      <c r="E163" s="4">
        <v>12.820793151855469</v>
      </c>
    </row>
    <row r="164" spans="4:5" x14ac:dyDescent="0.3">
      <c r="D164">
        <v>4039</v>
      </c>
      <c r="E164" s="4">
        <v>397.79788208007812</v>
      </c>
    </row>
    <row r="165" spans="4:5" x14ac:dyDescent="0.3">
      <c r="D165">
        <v>4040</v>
      </c>
      <c r="E165" s="4">
        <v>637.18963623046875</v>
      </c>
    </row>
    <row r="166" spans="4:5" x14ac:dyDescent="0.3">
      <c r="D166">
        <v>4041</v>
      </c>
      <c r="E166" s="4">
        <v>84.068161010742188</v>
      </c>
    </row>
    <row r="167" spans="4:5" x14ac:dyDescent="0.3">
      <c r="D167">
        <v>4042</v>
      </c>
      <c r="E167" s="4">
        <v>1694.574462890625</v>
      </c>
    </row>
    <row r="168" spans="4:5" x14ac:dyDescent="0.3">
      <c r="D168">
        <v>4043</v>
      </c>
      <c r="E168" s="4">
        <v>0</v>
      </c>
    </row>
    <row r="169" spans="4:5" x14ac:dyDescent="0.3">
      <c r="D169">
        <v>4044</v>
      </c>
      <c r="E169" s="4">
        <v>143.78300476074219</v>
      </c>
    </row>
    <row r="170" spans="4:5" x14ac:dyDescent="0.3">
      <c r="D170">
        <v>4045</v>
      </c>
      <c r="E170" s="4">
        <v>280.7818603515625</v>
      </c>
    </row>
    <row r="171" spans="4:5" x14ac:dyDescent="0.3">
      <c r="D171">
        <v>4046</v>
      </c>
      <c r="E171" s="4">
        <v>205.10501098632812</v>
      </c>
    </row>
    <row r="172" spans="4:5" x14ac:dyDescent="0.3">
      <c r="D172">
        <v>4047</v>
      </c>
      <c r="E172" s="4">
        <v>894.26324462890625</v>
      </c>
    </row>
    <row r="173" spans="4:5" x14ac:dyDescent="0.3">
      <c r="D173">
        <v>4048</v>
      </c>
      <c r="E173" s="4">
        <v>116.22784423828125</v>
      </c>
    </row>
    <row r="174" spans="4:5" x14ac:dyDescent="0.3">
      <c r="D174">
        <v>4049</v>
      </c>
      <c r="E174" s="4">
        <v>78.123100280761719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13" workbookViewId="0">
      <selection activeCell="A6" sqref="A6"/>
    </sheetView>
  </sheetViews>
  <sheetFormatPr defaultRowHeight="14.4" x14ac:dyDescent="0.3"/>
  <cols>
    <col min="1" max="1" width="9.21875" bestFit="1" customWidth="1"/>
    <col min="2" max="2" width="10.109375" bestFit="1" customWidth="1"/>
    <col min="3" max="4" width="11.6640625" bestFit="1" customWidth="1"/>
  </cols>
  <sheetData>
    <row r="1" spans="1:4" x14ac:dyDescent="0.3">
      <c r="A1" t="s">
        <v>1</v>
      </c>
      <c r="B1" t="s">
        <v>13</v>
      </c>
      <c r="C1" t="s">
        <v>14</v>
      </c>
      <c r="D1" t="s">
        <v>15</v>
      </c>
    </row>
    <row r="2" spans="1:4" x14ac:dyDescent="0.3">
      <c r="A2" t="s">
        <v>16</v>
      </c>
      <c r="B2">
        <v>575000</v>
      </c>
      <c r="C2">
        <v>1371300</v>
      </c>
      <c r="D2">
        <v>375730</v>
      </c>
    </row>
    <row r="3" spans="1:4" x14ac:dyDescent="0.3">
      <c r="A3" t="s">
        <v>17</v>
      </c>
      <c r="B3">
        <v>580000</v>
      </c>
      <c r="C3">
        <v>1365400</v>
      </c>
      <c r="D3">
        <v>365801</v>
      </c>
    </row>
    <row r="4" spans="1:4" x14ac:dyDescent="0.3">
      <c r="A4" t="s">
        <v>18</v>
      </c>
      <c r="B4">
        <v>580000</v>
      </c>
      <c r="C4">
        <v>1371200</v>
      </c>
      <c r="D4">
        <v>375801</v>
      </c>
    </row>
    <row r="5" spans="1:4" x14ac:dyDescent="0.3">
      <c r="A5" t="s">
        <v>19</v>
      </c>
      <c r="B5">
        <v>580000</v>
      </c>
      <c r="C5">
        <v>1373100</v>
      </c>
      <c r="D5">
        <v>375801</v>
      </c>
    </row>
    <row r="6" spans="1:4" x14ac:dyDescent="0.3">
      <c r="A6" t="s">
        <v>20</v>
      </c>
      <c r="B6">
        <v>580000</v>
      </c>
      <c r="C6">
        <v>1375000</v>
      </c>
      <c r="D6">
        <v>375801</v>
      </c>
    </row>
    <row r="7" spans="1:4" x14ac:dyDescent="0.3">
      <c r="A7" t="s">
        <v>21</v>
      </c>
      <c r="B7">
        <v>581000</v>
      </c>
      <c r="C7">
        <v>1365500</v>
      </c>
      <c r="D7">
        <v>365801</v>
      </c>
    </row>
    <row r="8" spans="1:4" x14ac:dyDescent="0.3">
      <c r="A8" t="s">
        <v>22</v>
      </c>
      <c r="B8">
        <v>581000</v>
      </c>
      <c r="C8">
        <v>1371100</v>
      </c>
      <c r="D8">
        <v>375801</v>
      </c>
    </row>
    <row r="9" spans="1:4" x14ac:dyDescent="0.3">
      <c r="A9" t="s">
        <v>23</v>
      </c>
      <c r="B9">
        <v>581000</v>
      </c>
      <c r="C9">
        <v>1373000</v>
      </c>
      <c r="D9">
        <v>375801</v>
      </c>
    </row>
    <row r="10" spans="1:4" x14ac:dyDescent="0.3">
      <c r="A10" t="s">
        <v>24</v>
      </c>
      <c r="B10">
        <v>581000</v>
      </c>
      <c r="C10">
        <v>1374900</v>
      </c>
      <c r="D10">
        <v>375801</v>
      </c>
    </row>
    <row r="11" spans="1:4" x14ac:dyDescent="0.3">
      <c r="A11" t="s">
        <v>25</v>
      </c>
      <c r="B11">
        <v>581000</v>
      </c>
      <c r="C11">
        <v>1380800</v>
      </c>
      <c r="D11">
        <v>385800</v>
      </c>
    </row>
    <row r="12" spans="1:4" x14ac:dyDescent="0.3">
      <c r="A12" t="s">
        <v>26</v>
      </c>
      <c r="B12">
        <v>581000</v>
      </c>
      <c r="C12">
        <v>1382700</v>
      </c>
      <c r="D12">
        <v>385800</v>
      </c>
    </row>
    <row r="13" spans="1:4" x14ac:dyDescent="0.3">
      <c r="A13" t="s">
        <v>27</v>
      </c>
      <c r="B13">
        <v>581000</v>
      </c>
      <c r="C13">
        <v>1384600</v>
      </c>
      <c r="D13">
        <v>385800</v>
      </c>
    </row>
    <row r="14" spans="1:4" x14ac:dyDescent="0.3">
      <c r="A14" t="s">
        <v>28</v>
      </c>
      <c r="B14">
        <v>582000</v>
      </c>
      <c r="C14">
        <v>1371000</v>
      </c>
      <c r="D14">
        <v>375801</v>
      </c>
    </row>
    <row r="15" spans="1:4" x14ac:dyDescent="0.3">
      <c r="A15" t="s">
        <v>29</v>
      </c>
      <c r="B15">
        <v>582000</v>
      </c>
      <c r="C15">
        <v>1372900</v>
      </c>
      <c r="D15">
        <v>375801</v>
      </c>
    </row>
    <row r="16" spans="1:4" x14ac:dyDescent="0.3">
      <c r="A16" t="s">
        <v>30</v>
      </c>
      <c r="B16">
        <v>582000</v>
      </c>
      <c r="C16">
        <v>1374800</v>
      </c>
      <c r="D16">
        <v>375801</v>
      </c>
    </row>
    <row r="17" spans="1:4" x14ac:dyDescent="0.3">
      <c r="A17" t="s">
        <v>31</v>
      </c>
      <c r="B17">
        <v>582000</v>
      </c>
      <c r="C17">
        <v>1380700</v>
      </c>
      <c r="D17">
        <v>385800</v>
      </c>
    </row>
    <row r="18" spans="1:4" x14ac:dyDescent="0.3">
      <c r="A18" t="s">
        <v>32</v>
      </c>
      <c r="B18">
        <v>582000</v>
      </c>
      <c r="C18">
        <v>1382600</v>
      </c>
      <c r="D18">
        <v>385800</v>
      </c>
    </row>
    <row r="19" spans="1:4" x14ac:dyDescent="0.3">
      <c r="A19" t="s">
        <v>33</v>
      </c>
      <c r="B19">
        <v>582000</v>
      </c>
      <c r="C19">
        <v>1384600</v>
      </c>
      <c r="D19">
        <v>385800</v>
      </c>
    </row>
    <row r="20" spans="1:4" x14ac:dyDescent="0.3">
      <c r="A20" t="s">
        <v>34</v>
      </c>
      <c r="B20">
        <v>582000</v>
      </c>
      <c r="C20">
        <v>1390500</v>
      </c>
      <c r="D20">
        <v>395800</v>
      </c>
    </row>
    <row r="21" spans="1:4" x14ac:dyDescent="0.3">
      <c r="A21" t="s">
        <v>35</v>
      </c>
      <c r="B21">
        <v>582000</v>
      </c>
      <c r="C21">
        <v>1392400</v>
      </c>
      <c r="D21">
        <v>395800</v>
      </c>
    </row>
    <row r="22" spans="1:4" x14ac:dyDescent="0.3">
      <c r="A22" t="s">
        <v>36</v>
      </c>
      <c r="B22">
        <v>583000</v>
      </c>
      <c r="C22">
        <v>1372800</v>
      </c>
      <c r="D22">
        <v>375832</v>
      </c>
    </row>
    <row r="23" spans="1:4" x14ac:dyDescent="0.3">
      <c r="A23" t="s">
        <v>37</v>
      </c>
      <c r="B23">
        <v>583000</v>
      </c>
      <c r="C23">
        <v>1374700</v>
      </c>
      <c r="D23">
        <v>375831</v>
      </c>
    </row>
    <row r="24" spans="1:4" x14ac:dyDescent="0.3">
      <c r="A24" t="s">
        <v>38</v>
      </c>
      <c r="B24">
        <v>583000</v>
      </c>
      <c r="C24">
        <v>1380700</v>
      </c>
      <c r="D24">
        <v>385831</v>
      </c>
    </row>
    <row r="25" spans="1:4" x14ac:dyDescent="0.3">
      <c r="A25" t="s">
        <v>39</v>
      </c>
      <c r="B25">
        <v>583000</v>
      </c>
      <c r="C25">
        <v>1382600</v>
      </c>
      <c r="D25">
        <v>385831</v>
      </c>
    </row>
    <row r="26" spans="1:4" x14ac:dyDescent="0.3">
      <c r="A26" t="s">
        <v>40</v>
      </c>
      <c r="B26">
        <v>583000</v>
      </c>
      <c r="C26">
        <v>1384500</v>
      </c>
      <c r="D26">
        <v>385831</v>
      </c>
    </row>
    <row r="27" spans="1:4" x14ac:dyDescent="0.3">
      <c r="A27" t="s">
        <v>41</v>
      </c>
      <c r="B27">
        <v>583000</v>
      </c>
      <c r="C27">
        <v>1390400</v>
      </c>
      <c r="D27">
        <v>395830</v>
      </c>
    </row>
    <row r="28" spans="1:4" x14ac:dyDescent="0.3">
      <c r="A28" t="s">
        <v>42</v>
      </c>
      <c r="B28">
        <v>583000</v>
      </c>
      <c r="C28">
        <v>1392300</v>
      </c>
      <c r="D28">
        <v>395830</v>
      </c>
    </row>
    <row r="29" spans="1:4" x14ac:dyDescent="0.3">
      <c r="A29" t="s">
        <v>43</v>
      </c>
      <c r="B29">
        <v>583000</v>
      </c>
      <c r="C29">
        <v>1394200</v>
      </c>
      <c r="D29">
        <v>395830</v>
      </c>
    </row>
    <row r="30" spans="1:4" x14ac:dyDescent="0.3">
      <c r="A30" t="s">
        <v>44</v>
      </c>
      <c r="B30">
        <v>584000</v>
      </c>
      <c r="C30">
        <v>1380600</v>
      </c>
      <c r="D30">
        <v>385831</v>
      </c>
    </row>
    <row r="31" spans="1:4" x14ac:dyDescent="0.3">
      <c r="A31" t="s">
        <v>45</v>
      </c>
      <c r="B31">
        <v>584000</v>
      </c>
      <c r="C31">
        <v>1382500</v>
      </c>
      <c r="D31">
        <v>385831</v>
      </c>
    </row>
    <row r="32" spans="1:4" x14ac:dyDescent="0.3">
      <c r="A32" t="s">
        <v>46</v>
      </c>
      <c r="B32">
        <v>584000</v>
      </c>
      <c r="C32">
        <v>1384400</v>
      </c>
      <c r="D32">
        <v>385831</v>
      </c>
    </row>
    <row r="33" spans="1:4" x14ac:dyDescent="0.3">
      <c r="A33" t="s">
        <v>47</v>
      </c>
      <c r="B33">
        <v>584000</v>
      </c>
      <c r="C33">
        <v>1390400</v>
      </c>
      <c r="D33">
        <v>395830</v>
      </c>
    </row>
    <row r="34" spans="1:4" x14ac:dyDescent="0.3">
      <c r="A34" t="s">
        <v>48</v>
      </c>
      <c r="B34">
        <v>584000</v>
      </c>
      <c r="C34">
        <v>1392300</v>
      </c>
      <c r="D34">
        <v>395830</v>
      </c>
    </row>
    <row r="35" spans="1:4" x14ac:dyDescent="0.3">
      <c r="A35" t="s">
        <v>49</v>
      </c>
      <c r="B35">
        <v>584000</v>
      </c>
      <c r="C35">
        <v>1394200</v>
      </c>
      <c r="D35">
        <v>395830</v>
      </c>
    </row>
    <row r="36" spans="1:4" x14ac:dyDescent="0.3">
      <c r="A36" t="s">
        <v>50</v>
      </c>
      <c r="B36">
        <v>584000</v>
      </c>
      <c r="C36">
        <v>1400100</v>
      </c>
      <c r="D36">
        <v>405830</v>
      </c>
    </row>
    <row r="37" spans="1:4" x14ac:dyDescent="0.3">
      <c r="A37" t="s">
        <v>51</v>
      </c>
      <c r="B37">
        <v>585000</v>
      </c>
      <c r="C37">
        <v>1380500</v>
      </c>
      <c r="D37">
        <v>385831</v>
      </c>
    </row>
    <row r="38" spans="1:4" x14ac:dyDescent="0.3">
      <c r="A38" t="s">
        <v>52</v>
      </c>
      <c r="B38">
        <v>585000</v>
      </c>
      <c r="C38">
        <v>1382400</v>
      </c>
      <c r="D38">
        <v>385831</v>
      </c>
    </row>
    <row r="39" spans="1:4" x14ac:dyDescent="0.3">
      <c r="A39" t="s">
        <v>53</v>
      </c>
      <c r="B39">
        <v>585000</v>
      </c>
      <c r="C39">
        <v>1384400</v>
      </c>
      <c r="D39">
        <v>385831</v>
      </c>
    </row>
    <row r="40" spans="1:4" x14ac:dyDescent="0.3">
      <c r="A40" t="s">
        <v>54</v>
      </c>
      <c r="B40">
        <v>585000</v>
      </c>
      <c r="C40">
        <v>1390300</v>
      </c>
      <c r="D40">
        <v>395830</v>
      </c>
    </row>
    <row r="41" spans="1:4" x14ac:dyDescent="0.3">
      <c r="A41" t="s">
        <v>55</v>
      </c>
      <c r="B41">
        <v>585000</v>
      </c>
      <c r="C41">
        <v>1392200</v>
      </c>
      <c r="D41">
        <v>395830</v>
      </c>
    </row>
    <row r="42" spans="1:4" x14ac:dyDescent="0.3">
      <c r="A42" t="s">
        <v>56</v>
      </c>
      <c r="B42">
        <v>585000</v>
      </c>
      <c r="C42">
        <v>1394200</v>
      </c>
      <c r="D42">
        <v>395830</v>
      </c>
    </row>
    <row r="43" spans="1:4" x14ac:dyDescent="0.3">
      <c r="A43" t="s">
        <v>57</v>
      </c>
      <c r="B43">
        <v>585000</v>
      </c>
      <c r="C43">
        <v>1400100</v>
      </c>
      <c r="D43">
        <v>405830</v>
      </c>
    </row>
    <row r="44" spans="1:4" x14ac:dyDescent="0.3">
      <c r="A44" t="s">
        <v>58</v>
      </c>
      <c r="B44">
        <v>590000</v>
      </c>
      <c r="C44">
        <v>1382400</v>
      </c>
      <c r="D44">
        <v>385901</v>
      </c>
    </row>
    <row r="45" spans="1:4" x14ac:dyDescent="0.3">
      <c r="A45" t="s">
        <v>59</v>
      </c>
      <c r="B45">
        <v>590000</v>
      </c>
      <c r="C45">
        <v>1384300</v>
      </c>
      <c r="D45">
        <v>385901</v>
      </c>
    </row>
    <row r="46" spans="1:4" x14ac:dyDescent="0.3">
      <c r="A46" t="s">
        <v>60</v>
      </c>
      <c r="B46">
        <v>590000</v>
      </c>
      <c r="C46">
        <v>1390200</v>
      </c>
      <c r="D46">
        <v>395901</v>
      </c>
    </row>
    <row r="47" spans="1:4" x14ac:dyDescent="0.3">
      <c r="A47" t="s">
        <v>61</v>
      </c>
      <c r="B47">
        <v>590000</v>
      </c>
      <c r="C47">
        <v>1392200</v>
      </c>
      <c r="D47">
        <v>395901</v>
      </c>
    </row>
    <row r="48" spans="1:4" x14ac:dyDescent="0.3">
      <c r="A48" t="s">
        <v>62</v>
      </c>
      <c r="B48">
        <v>590000</v>
      </c>
      <c r="C48">
        <v>1394100</v>
      </c>
      <c r="D48">
        <v>395901</v>
      </c>
    </row>
    <row r="49" spans="1:4" x14ac:dyDescent="0.3">
      <c r="A49" t="s">
        <v>63</v>
      </c>
      <c r="B49">
        <v>591000</v>
      </c>
      <c r="C49">
        <v>1390200</v>
      </c>
      <c r="D49">
        <v>395901</v>
      </c>
    </row>
    <row r="50" spans="1:4" x14ac:dyDescent="0.3">
      <c r="A50" t="s">
        <v>64</v>
      </c>
      <c r="B50">
        <v>591000</v>
      </c>
      <c r="C50">
        <v>1392100</v>
      </c>
      <c r="D50">
        <v>395901</v>
      </c>
    </row>
    <row r="51" spans="1:4" x14ac:dyDescent="0.3">
      <c r="A51" t="s">
        <v>65</v>
      </c>
      <c r="B51">
        <v>543000</v>
      </c>
      <c r="C51">
        <v>1320100</v>
      </c>
      <c r="D51">
        <v>325431</v>
      </c>
    </row>
    <row r="52" spans="1:4" x14ac:dyDescent="0.3">
      <c r="A52" t="s">
        <v>66</v>
      </c>
      <c r="B52">
        <v>543000</v>
      </c>
      <c r="C52">
        <v>1321800</v>
      </c>
      <c r="D52">
        <v>325431</v>
      </c>
    </row>
    <row r="53" spans="1:4" x14ac:dyDescent="0.3">
      <c r="A53" t="s">
        <v>67</v>
      </c>
      <c r="B53">
        <v>543000</v>
      </c>
      <c r="C53">
        <v>1323500</v>
      </c>
      <c r="D53">
        <v>325431</v>
      </c>
    </row>
    <row r="54" spans="1:4" x14ac:dyDescent="0.3">
      <c r="A54" t="s">
        <v>68</v>
      </c>
      <c r="B54">
        <v>543000</v>
      </c>
      <c r="C54">
        <v>1331000</v>
      </c>
      <c r="D54">
        <v>335431</v>
      </c>
    </row>
    <row r="55" spans="1:4" x14ac:dyDescent="0.3">
      <c r="A55" t="s">
        <v>69</v>
      </c>
      <c r="B55">
        <v>543000</v>
      </c>
      <c r="C55">
        <v>1332700</v>
      </c>
      <c r="D55">
        <v>335431</v>
      </c>
    </row>
    <row r="56" spans="1:4" x14ac:dyDescent="0.3">
      <c r="A56" t="s">
        <v>70</v>
      </c>
      <c r="B56">
        <v>543000</v>
      </c>
      <c r="C56">
        <v>1334400</v>
      </c>
      <c r="D56">
        <v>335431</v>
      </c>
    </row>
    <row r="57" spans="1:4" x14ac:dyDescent="0.3">
      <c r="A57" t="s">
        <v>71</v>
      </c>
      <c r="B57">
        <v>544000</v>
      </c>
      <c r="C57">
        <v>1305000</v>
      </c>
      <c r="D57">
        <v>305431</v>
      </c>
    </row>
    <row r="58" spans="1:4" x14ac:dyDescent="0.3">
      <c r="A58" t="s">
        <v>72</v>
      </c>
      <c r="B58">
        <v>544000</v>
      </c>
      <c r="C58">
        <v>1310800</v>
      </c>
      <c r="D58">
        <v>315432</v>
      </c>
    </row>
    <row r="59" spans="1:4" x14ac:dyDescent="0.3">
      <c r="A59" t="s">
        <v>73</v>
      </c>
      <c r="B59">
        <v>544000</v>
      </c>
      <c r="C59">
        <v>1312500</v>
      </c>
      <c r="D59">
        <v>315431</v>
      </c>
    </row>
    <row r="60" spans="1:4" x14ac:dyDescent="0.3">
      <c r="A60" t="s">
        <v>74</v>
      </c>
      <c r="B60">
        <v>544000</v>
      </c>
      <c r="C60">
        <v>1314200</v>
      </c>
      <c r="D60">
        <v>315431</v>
      </c>
    </row>
    <row r="61" spans="1:4" x14ac:dyDescent="0.3">
      <c r="A61" t="s">
        <v>75</v>
      </c>
      <c r="B61">
        <v>544000</v>
      </c>
      <c r="C61">
        <v>1315900</v>
      </c>
      <c r="D61">
        <v>315431</v>
      </c>
    </row>
    <row r="62" spans="1:4" x14ac:dyDescent="0.3">
      <c r="A62" t="s">
        <v>76</v>
      </c>
      <c r="B62">
        <v>544000</v>
      </c>
      <c r="C62">
        <v>1321700</v>
      </c>
      <c r="D62">
        <v>325431</v>
      </c>
    </row>
    <row r="63" spans="1:4" x14ac:dyDescent="0.3">
      <c r="A63" t="s">
        <v>77</v>
      </c>
      <c r="B63">
        <v>544000</v>
      </c>
      <c r="C63">
        <v>1323400</v>
      </c>
      <c r="D63">
        <v>325431</v>
      </c>
    </row>
    <row r="64" spans="1:4" x14ac:dyDescent="0.3">
      <c r="A64" t="s">
        <v>78</v>
      </c>
      <c r="B64">
        <v>544000</v>
      </c>
      <c r="C64">
        <v>1325100</v>
      </c>
      <c r="D64">
        <v>325432</v>
      </c>
    </row>
    <row r="65" spans="1:4" x14ac:dyDescent="0.3">
      <c r="A65" t="s">
        <v>79</v>
      </c>
      <c r="B65">
        <v>544000</v>
      </c>
      <c r="C65">
        <v>1330900</v>
      </c>
      <c r="D65">
        <v>335431</v>
      </c>
    </row>
    <row r="66" spans="1:4" x14ac:dyDescent="0.3">
      <c r="A66" t="s">
        <v>80</v>
      </c>
      <c r="B66">
        <v>544000</v>
      </c>
      <c r="C66">
        <v>1332600</v>
      </c>
      <c r="D66">
        <v>335431</v>
      </c>
    </row>
    <row r="67" spans="1:4" x14ac:dyDescent="0.3">
      <c r="A67" t="s">
        <v>81</v>
      </c>
      <c r="B67">
        <v>544000</v>
      </c>
      <c r="C67">
        <v>1334300</v>
      </c>
      <c r="D67">
        <v>335431</v>
      </c>
    </row>
    <row r="68" spans="1:4" x14ac:dyDescent="0.3">
      <c r="A68" t="s">
        <v>82</v>
      </c>
      <c r="B68">
        <v>544000</v>
      </c>
      <c r="C68">
        <v>1340000</v>
      </c>
      <c r="D68">
        <v>345430</v>
      </c>
    </row>
    <row r="69" spans="1:4" x14ac:dyDescent="0.3">
      <c r="A69" t="s">
        <v>83</v>
      </c>
      <c r="B69">
        <v>545000</v>
      </c>
      <c r="C69">
        <v>1310700</v>
      </c>
      <c r="D69">
        <v>315432</v>
      </c>
    </row>
    <row r="70" spans="1:4" x14ac:dyDescent="0.3">
      <c r="A70" t="s">
        <v>84</v>
      </c>
      <c r="B70">
        <v>545000</v>
      </c>
      <c r="C70">
        <v>1314200</v>
      </c>
      <c r="D70">
        <v>315432</v>
      </c>
    </row>
    <row r="71" spans="1:4" x14ac:dyDescent="0.3">
      <c r="A71" t="s">
        <v>85</v>
      </c>
      <c r="B71">
        <v>545000</v>
      </c>
      <c r="C71">
        <v>1323400</v>
      </c>
      <c r="D71">
        <v>325433</v>
      </c>
    </row>
    <row r="72" spans="1:4" x14ac:dyDescent="0.3">
      <c r="A72" t="s">
        <v>86</v>
      </c>
      <c r="B72">
        <v>545000</v>
      </c>
      <c r="C72">
        <v>1330900</v>
      </c>
      <c r="D72">
        <v>335431</v>
      </c>
    </row>
    <row r="73" spans="1:4" x14ac:dyDescent="0.3">
      <c r="A73" t="s">
        <v>87</v>
      </c>
      <c r="B73">
        <v>545000</v>
      </c>
      <c r="C73">
        <v>1332600</v>
      </c>
      <c r="D73">
        <v>335431</v>
      </c>
    </row>
    <row r="74" spans="1:4" x14ac:dyDescent="0.3">
      <c r="A74" t="s">
        <v>88</v>
      </c>
      <c r="B74">
        <v>545000</v>
      </c>
      <c r="C74">
        <v>1334300</v>
      </c>
      <c r="D74">
        <v>335431</v>
      </c>
    </row>
    <row r="75" spans="1:4" x14ac:dyDescent="0.3">
      <c r="A75" t="s">
        <v>89</v>
      </c>
      <c r="B75">
        <v>545000</v>
      </c>
      <c r="C75">
        <v>1340100</v>
      </c>
      <c r="D75">
        <v>345430</v>
      </c>
    </row>
    <row r="76" spans="1:4" x14ac:dyDescent="0.3">
      <c r="A76" t="s">
        <v>90</v>
      </c>
      <c r="B76">
        <v>550000</v>
      </c>
      <c r="C76">
        <v>1310600</v>
      </c>
      <c r="D76">
        <v>315501</v>
      </c>
    </row>
    <row r="77" spans="1:4" x14ac:dyDescent="0.3">
      <c r="A77" t="s">
        <v>91</v>
      </c>
      <c r="B77">
        <v>550000</v>
      </c>
      <c r="C77">
        <v>1314100</v>
      </c>
      <c r="D77">
        <v>315502</v>
      </c>
    </row>
    <row r="78" spans="1:4" x14ac:dyDescent="0.3">
      <c r="A78" t="s">
        <v>92</v>
      </c>
      <c r="B78">
        <v>550000</v>
      </c>
      <c r="C78">
        <v>1332600</v>
      </c>
      <c r="D78">
        <v>335502</v>
      </c>
    </row>
    <row r="79" spans="1:4" x14ac:dyDescent="0.3">
      <c r="A79" t="s">
        <v>93</v>
      </c>
      <c r="B79">
        <v>550000</v>
      </c>
      <c r="C79">
        <v>1334300</v>
      </c>
      <c r="D79">
        <v>335501</v>
      </c>
    </row>
    <row r="80" spans="1:4" x14ac:dyDescent="0.3">
      <c r="A80" t="s">
        <v>94</v>
      </c>
      <c r="B80">
        <v>551000</v>
      </c>
      <c r="C80">
        <v>1310600</v>
      </c>
      <c r="D80">
        <v>315501</v>
      </c>
    </row>
    <row r="81" spans="1:4" x14ac:dyDescent="0.3">
      <c r="A81" t="s">
        <v>95</v>
      </c>
      <c r="B81">
        <v>551000</v>
      </c>
      <c r="C81">
        <v>1314100</v>
      </c>
      <c r="D81">
        <v>315502</v>
      </c>
    </row>
    <row r="82" spans="1:4" x14ac:dyDescent="0.3">
      <c r="A82" t="s">
        <v>96</v>
      </c>
      <c r="B82">
        <v>551000</v>
      </c>
      <c r="C82">
        <v>1315600</v>
      </c>
      <c r="D82">
        <v>315502</v>
      </c>
    </row>
    <row r="83" spans="1:4" x14ac:dyDescent="0.3">
      <c r="A83" t="s">
        <v>97</v>
      </c>
      <c r="B83">
        <v>551000</v>
      </c>
      <c r="C83">
        <v>1332600</v>
      </c>
      <c r="D83">
        <v>335504</v>
      </c>
    </row>
    <row r="84" spans="1:4" x14ac:dyDescent="0.3">
      <c r="A84" t="s">
        <v>98</v>
      </c>
      <c r="B84">
        <v>552000</v>
      </c>
      <c r="C84">
        <v>1315800</v>
      </c>
      <c r="D84">
        <v>315502</v>
      </c>
    </row>
    <row r="85" spans="1:4" x14ac:dyDescent="0.3">
      <c r="A85" t="s">
        <v>99</v>
      </c>
      <c r="B85">
        <v>552900</v>
      </c>
      <c r="C85">
        <v>1315800</v>
      </c>
      <c r="D85">
        <v>315502</v>
      </c>
    </row>
    <row r="86" spans="1:4" x14ac:dyDescent="0.3">
      <c r="A86" t="s">
        <v>100</v>
      </c>
      <c r="B86">
        <v>554000</v>
      </c>
      <c r="C86">
        <v>1321500</v>
      </c>
      <c r="D86">
        <v>325531</v>
      </c>
    </row>
    <row r="87" spans="1:4" x14ac:dyDescent="0.3">
      <c r="A87" t="s">
        <v>101</v>
      </c>
      <c r="B87">
        <v>554500</v>
      </c>
      <c r="C87">
        <v>1322700</v>
      </c>
      <c r="D87">
        <v>325531</v>
      </c>
    </row>
    <row r="88" spans="1:4" x14ac:dyDescent="0.3">
      <c r="A88" t="s">
        <v>102</v>
      </c>
      <c r="B88">
        <v>555000</v>
      </c>
      <c r="C88">
        <v>1321500</v>
      </c>
      <c r="D88">
        <v>325532</v>
      </c>
    </row>
    <row r="89" spans="1:4" x14ac:dyDescent="0.3">
      <c r="A89" t="s">
        <v>103</v>
      </c>
      <c r="B89">
        <v>560000</v>
      </c>
      <c r="C89">
        <v>1323200</v>
      </c>
      <c r="D89">
        <v>325602</v>
      </c>
    </row>
    <row r="90" spans="1:4" x14ac:dyDescent="0.3">
      <c r="A90" t="s">
        <v>104</v>
      </c>
      <c r="B90">
        <v>560100</v>
      </c>
      <c r="C90">
        <v>1324500</v>
      </c>
      <c r="D90">
        <v>325602</v>
      </c>
    </row>
    <row r="91" spans="1:4" x14ac:dyDescent="0.3">
      <c r="A91" t="s">
        <v>105</v>
      </c>
      <c r="B91">
        <v>561100</v>
      </c>
      <c r="C91">
        <v>1325000</v>
      </c>
      <c r="D91">
        <v>325602</v>
      </c>
    </row>
    <row r="92" spans="1:4" x14ac:dyDescent="0.3">
      <c r="A92" t="s">
        <v>106</v>
      </c>
      <c r="B92">
        <v>550000</v>
      </c>
      <c r="C92">
        <v>1340100</v>
      </c>
      <c r="D92">
        <v>345500</v>
      </c>
    </row>
    <row r="93" spans="1:4" x14ac:dyDescent="0.3">
      <c r="A93" t="s">
        <v>107</v>
      </c>
      <c r="B93">
        <v>550000</v>
      </c>
      <c r="C93">
        <v>1341800</v>
      </c>
      <c r="D93">
        <v>345500</v>
      </c>
    </row>
    <row r="94" spans="1:4" x14ac:dyDescent="0.3">
      <c r="A94" t="s">
        <v>108</v>
      </c>
      <c r="B94">
        <v>551000</v>
      </c>
      <c r="C94">
        <v>1334300</v>
      </c>
      <c r="D94">
        <v>335501</v>
      </c>
    </row>
    <row r="95" spans="1:4" x14ac:dyDescent="0.3">
      <c r="A95" t="s">
        <v>109</v>
      </c>
      <c r="B95">
        <v>551000</v>
      </c>
      <c r="C95">
        <v>1340100</v>
      </c>
      <c r="D95">
        <v>345500</v>
      </c>
    </row>
    <row r="96" spans="1:4" x14ac:dyDescent="0.3">
      <c r="A96" t="s">
        <v>110</v>
      </c>
      <c r="B96">
        <v>552000</v>
      </c>
      <c r="C96">
        <v>1334400</v>
      </c>
      <c r="D96">
        <v>335505</v>
      </c>
    </row>
    <row r="97" spans="1:4" x14ac:dyDescent="0.3">
      <c r="A97" t="s">
        <v>111</v>
      </c>
      <c r="B97">
        <v>552000</v>
      </c>
      <c r="C97">
        <v>1340100</v>
      </c>
      <c r="D97">
        <v>345500</v>
      </c>
    </row>
    <row r="98" spans="1:4" x14ac:dyDescent="0.3">
      <c r="A98" t="s">
        <v>112</v>
      </c>
      <c r="B98">
        <v>552000</v>
      </c>
      <c r="C98">
        <v>1341900</v>
      </c>
      <c r="D98">
        <v>345500</v>
      </c>
    </row>
    <row r="99" spans="1:4" x14ac:dyDescent="0.3">
      <c r="A99" t="s">
        <v>113</v>
      </c>
      <c r="B99">
        <v>552000</v>
      </c>
      <c r="C99">
        <v>1343600</v>
      </c>
      <c r="D99">
        <v>345500</v>
      </c>
    </row>
    <row r="100" spans="1:4" x14ac:dyDescent="0.3">
      <c r="A100" t="s">
        <v>114</v>
      </c>
      <c r="B100">
        <v>553000</v>
      </c>
      <c r="C100">
        <v>1340100</v>
      </c>
      <c r="D100">
        <v>345536</v>
      </c>
    </row>
    <row r="101" spans="1:4" x14ac:dyDescent="0.3">
      <c r="A101" t="s">
        <v>115</v>
      </c>
      <c r="B101">
        <v>553000</v>
      </c>
      <c r="C101">
        <v>1341900</v>
      </c>
      <c r="D101">
        <v>345537</v>
      </c>
    </row>
    <row r="102" spans="1:4" x14ac:dyDescent="0.3">
      <c r="A102" t="s">
        <v>116</v>
      </c>
      <c r="B102">
        <v>553000</v>
      </c>
      <c r="C102">
        <v>1343700</v>
      </c>
      <c r="D102">
        <v>345537</v>
      </c>
    </row>
    <row r="103" spans="1:4" x14ac:dyDescent="0.3">
      <c r="A103" t="s">
        <v>117</v>
      </c>
      <c r="B103">
        <v>553000</v>
      </c>
      <c r="C103">
        <v>1345400</v>
      </c>
      <c r="D103">
        <v>345537</v>
      </c>
    </row>
    <row r="104" spans="1:4" x14ac:dyDescent="0.3">
      <c r="A104" t="s">
        <v>118</v>
      </c>
      <c r="B104">
        <v>554000</v>
      </c>
      <c r="C104">
        <v>1340100</v>
      </c>
      <c r="D104">
        <v>345536</v>
      </c>
    </row>
    <row r="105" spans="1:4" x14ac:dyDescent="0.3">
      <c r="A105" t="s">
        <v>119</v>
      </c>
      <c r="B105">
        <v>554000</v>
      </c>
      <c r="C105">
        <v>1341900</v>
      </c>
      <c r="D105">
        <v>345536</v>
      </c>
    </row>
    <row r="106" spans="1:4" x14ac:dyDescent="0.3">
      <c r="A106" t="s">
        <v>120</v>
      </c>
      <c r="B106">
        <v>554000</v>
      </c>
      <c r="C106">
        <v>1343700</v>
      </c>
      <c r="D106">
        <v>345537</v>
      </c>
    </row>
    <row r="107" spans="1:4" x14ac:dyDescent="0.3">
      <c r="A107" t="s">
        <v>121</v>
      </c>
      <c r="B107">
        <v>554000</v>
      </c>
      <c r="C107">
        <v>1345500</v>
      </c>
      <c r="D107">
        <v>345537</v>
      </c>
    </row>
    <row r="108" spans="1:4" x14ac:dyDescent="0.3">
      <c r="A108" t="s">
        <v>122</v>
      </c>
      <c r="B108">
        <v>555000</v>
      </c>
      <c r="C108">
        <v>1332600</v>
      </c>
      <c r="D108">
        <v>335534</v>
      </c>
    </row>
    <row r="109" spans="1:4" x14ac:dyDescent="0.3">
      <c r="A109" t="s">
        <v>123</v>
      </c>
      <c r="B109">
        <v>555000</v>
      </c>
      <c r="C109">
        <v>1334400</v>
      </c>
      <c r="D109">
        <v>335533</v>
      </c>
    </row>
    <row r="110" spans="1:4" x14ac:dyDescent="0.3">
      <c r="A110" t="s">
        <v>124</v>
      </c>
      <c r="B110">
        <v>555000</v>
      </c>
      <c r="C110">
        <v>1340200</v>
      </c>
      <c r="D110">
        <v>345535</v>
      </c>
    </row>
    <row r="111" spans="1:4" x14ac:dyDescent="0.3">
      <c r="A111" t="s">
        <v>125</v>
      </c>
      <c r="B111">
        <v>555000</v>
      </c>
      <c r="C111">
        <v>1343700</v>
      </c>
      <c r="D111">
        <v>345533</v>
      </c>
    </row>
    <row r="112" spans="1:4" x14ac:dyDescent="0.3">
      <c r="A112" t="s">
        <v>126</v>
      </c>
      <c r="B112">
        <v>555000</v>
      </c>
      <c r="C112">
        <v>1345500</v>
      </c>
      <c r="D112">
        <v>345537</v>
      </c>
    </row>
    <row r="113" spans="1:4" x14ac:dyDescent="0.3">
      <c r="A113" t="s">
        <v>127</v>
      </c>
      <c r="B113">
        <v>555000</v>
      </c>
      <c r="C113">
        <v>1351300</v>
      </c>
      <c r="D113">
        <v>355530</v>
      </c>
    </row>
    <row r="114" spans="1:4" x14ac:dyDescent="0.3">
      <c r="A114" t="s">
        <v>128</v>
      </c>
      <c r="B114">
        <v>555500</v>
      </c>
      <c r="C114">
        <v>1333500</v>
      </c>
      <c r="D114">
        <v>335534</v>
      </c>
    </row>
    <row r="115" spans="1:4" x14ac:dyDescent="0.3">
      <c r="A115" t="s">
        <v>129</v>
      </c>
      <c r="B115">
        <v>560000</v>
      </c>
      <c r="C115">
        <v>1340200</v>
      </c>
      <c r="D115">
        <v>345604</v>
      </c>
    </row>
    <row r="116" spans="1:4" x14ac:dyDescent="0.3">
      <c r="A116" t="s">
        <v>130</v>
      </c>
      <c r="B116">
        <v>560000</v>
      </c>
      <c r="C116">
        <v>1342000</v>
      </c>
      <c r="D116">
        <v>345603</v>
      </c>
    </row>
    <row r="117" spans="1:4" x14ac:dyDescent="0.3">
      <c r="A117" t="s">
        <v>131</v>
      </c>
      <c r="B117">
        <v>560000</v>
      </c>
      <c r="C117">
        <v>1343800</v>
      </c>
      <c r="D117">
        <v>345603</v>
      </c>
    </row>
    <row r="118" spans="1:4" x14ac:dyDescent="0.3">
      <c r="A118" t="s">
        <v>132</v>
      </c>
      <c r="B118">
        <v>560000</v>
      </c>
      <c r="C118">
        <v>1345500</v>
      </c>
      <c r="D118">
        <v>345607</v>
      </c>
    </row>
    <row r="119" spans="1:4" x14ac:dyDescent="0.3">
      <c r="A119" t="s">
        <v>133</v>
      </c>
      <c r="B119">
        <v>560000</v>
      </c>
      <c r="C119">
        <v>1351300</v>
      </c>
      <c r="D119">
        <v>355601</v>
      </c>
    </row>
    <row r="120" spans="1:4" x14ac:dyDescent="0.3">
      <c r="A120" t="s">
        <v>134</v>
      </c>
      <c r="B120">
        <v>561000</v>
      </c>
      <c r="C120">
        <v>1334400</v>
      </c>
      <c r="D120">
        <v>335601</v>
      </c>
    </row>
    <row r="121" spans="1:4" x14ac:dyDescent="0.3">
      <c r="A121" t="s">
        <v>135</v>
      </c>
      <c r="B121">
        <v>561000</v>
      </c>
      <c r="C121">
        <v>1342000</v>
      </c>
      <c r="D121">
        <v>345603</v>
      </c>
    </row>
    <row r="122" spans="1:4" x14ac:dyDescent="0.3">
      <c r="A122" t="s">
        <v>136</v>
      </c>
      <c r="B122">
        <v>561000</v>
      </c>
      <c r="C122">
        <v>1343800</v>
      </c>
      <c r="D122">
        <v>345603</v>
      </c>
    </row>
    <row r="123" spans="1:4" x14ac:dyDescent="0.3">
      <c r="A123" t="s">
        <v>137</v>
      </c>
      <c r="B123">
        <v>561000</v>
      </c>
      <c r="C123">
        <v>1345600</v>
      </c>
      <c r="D123">
        <v>345607</v>
      </c>
    </row>
    <row r="124" spans="1:4" x14ac:dyDescent="0.3">
      <c r="A124" t="s">
        <v>138</v>
      </c>
      <c r="B124">
        <v>561000</v>
      </c>
      <c r="C124">
        <v>1351400</v>
      </c>
      <c r="D124">
        <v>355601</v>
      </c>
    </row>
    <row r="125" spans="1:4" x14ac:dyDescent="0.3">
      <c r="A125" t="s">
        <v>139</v>
      </c>
      <c r="B125">
        <v>562000</v>
      </c>
      <c r="C125">
        <v>1334400</v>
      </c>
      <c r="D125">
        <v>335601</v>
      </c>
    </row>
    <row r="126" spans="1:4" x14ac:dyDescent="0.3">
      <c r="A126" t="s">
        <v>140</v>
      </c>
      <c r="B126">
        <v>562000</v>
      </c>
      <c r="C126">
        <v>1342000</v>
      </c>
      <c r="D126">
        <v>345603</v>
      </c>
    </row>
    <row r="127" spans="1:4" x14ac:dyDescent="0.3">
      <c r="A127" t="s">
        <v>141</v>
      </c>
      <c r="B127">
        <v>562000</v>
      </c>
      <c r="C127">
        <v>1345600</v>
      </c>
      <c r="D127">
        <v>355602</v>
      </c>
    </row>
    <row r="128" spans="1:4" x14ac:dyDescent="0.3">
      <c r="A128" t="s">
        <v>142</v>
      </c>
      <c r="B128">
        <v>562000</v>
      </c>
      <c r="C128">
        <v>1351400</v>
      </c>
      <c r="D128">
        <v>355601</v>
      </c>
    </row>
    <row r="129" spans="1:4" x14ac:dyDescent="0.3">
      <c r="A129" t="s">
        <v>143</v>
      </c>
      <c r="B129">
        <v>562000</v>
      </c>
      <c r="C129">
        <v>1353200</v>
      </c>
      <c r="D129">
        <v>355601</v>
      </c>
    </row>
    <row r="130" spans="1:4" x14ac:dyDescent="0.3">
      <c r="A130" t="s">
        <v>144</v>
      </c>
      <c r="B130">
        <v>562900</v>
      </c>
      <c r="C130">
        <v>1334400</v>
      </c>
      <c r="D130">
        <v>335601</v>
      </c>
    </row>
    <row r="131" spans="1:4" x14ac:dyDescent="0.3">
      <c r="A131" t="s">
        <v>145</v>
      </c>
      <c r="B131">
        <v>563000</v>
      </c>
      <c r="C131">
        <v>1342000</v>
      </c>
      <c r="D131">
        <v>345631</v>
      </c>
    </row>
    <row r="132" spans="1:4" x14ac:dyDescent="0.3">
      <c r="A132" t="s">
        <v>146</v>
      </c>
      <c r="B132">
        <v>563000</v>
      </c>
      <c r="C132">
        <v>1351500</v>
      </c>
      <c r="D132">
        <v>355631</v>
      </c>
    </row>
    <row r="133" spans="1:4" x14ac:dyDescent="0.3">
      <c r="A133" t="s">
        <v>147</v>
      </c>
      <c r="B133">
        <v>563000</v>
      </c>
      <c r="C133">
        <v>1353300</v>
      </c>
      <c r="D133">
        <v>355631</v>
      </c>
    </row>
    <row r="134" spans="1:4" x14ac:dyDescent="0.3">
      <c r="A134" t="s">
        <v>148</v>
      </c>
      <c r="B134">
        <v>564000</v>
      </c>
      <c r="C134">
        <v>1351500</v>
      </c>
      <c r="D134">
        <v>355633</v>
      </c>
    </row>
    <row r="135" spans="1:4" x14ac:dyDescent="0.3">
      <c r="A135" t="s">
        <v>149</v>
      </c>
      <c r="B135">
        <v>564000</v>
      </c>
      <c r="C135">
        <v>1353400</v>
      </c>
      <c r="D135">
        <v>355631</v>
      </c>
    </row>
    <row r="136" spans="1:4" x14ac:dyDescent="0.3">
      <c r="A136" t="s">
        <v>150</v>
      </c>
      <c r="B136">
        <v>564000</v>
      </c>
      <c r="C136">
        <v>1355200</v>
      </c>
      <c r="D136">
        <v>355631</v>
      </c>
    </row>
    <row r="137" spans="1:4" x14ac:dyDescent="0.3">
      <c r="A137" t="s">
        <v>151</v>
      </c>
      <c r="B137">
        <v>565000</v>
      </c>
      <c r="C137">
        <v>1325000</v>
      </c>
      <c r="D137">
        <v>325631</v>
      </c>
    </row>
    <row r="138" spans="1:4" x14ac:dyDescent="0.3">
      <c r="A138" t="s">
        <v>152</v>
      </c>
      <c r="B138">
        <v>565000</v>
      </c>
      <c r="C138">
        <v>1355200</v>
      </c>
      <c r="D138">
        <v>355631</v>
      </c>
    </row>
    <row r="139" spans="1:4" x14ac:dyDescent="0.3">
      <c r="A139" t="s">
        <v>153</v>
      </c>
      <c r="B139">
        <v>565700</v>
      </c>
      <c r="C139">
        <v>1325800</v>
      </c>
      <c r="D139">
        <v>325631</v>
      </c>
    </row>
    <row r="140" spans="1:4" x14ac:dyDescent="0.3">
      <c r="A140" t="s">
        <v>154</v>
      </c>
      <c r="B140">
        <v>570000</v>
      </c>
      <c r="C140">
        <v>1342100</v>
      </c>
      <c r="D140">
        <v>345702</v>
      </c>
    </row>
    <row r="141" spans="1:4" x14ac:dyDescent="0.3">
      <c r="A141" t="s">
        <v>155</v>
      </c>
      <c r="B141">
        <v>570000</v>
      </c>
      <c r="C141">
        <v>1360000</v>
      </c>
      <c r="D141">
        <v>365701</v>
      </c>
    </row>
    <row r="142" spans="1:4" x14ac:dyDescent="0.3">
      <c r="A142" t="s">
        <v>156</v>
      </c>
      <c r="B142">
        <v>570300</v>
      </c>
      <c r="C142">
        <v>1330500</v>
      </c>
      <c r="D142">
        <v>335701</v>
      </c>
    </row>
    <row r="143" spans="1:4" x14ac:dyDescent="0.3">
      <c r="A143" t="s">
        <v>157</v>
      </c>
      <c r="B143">
        <v>571000</v>
      </c>
      <c r="C143">
        <v>1334500</v>
      </c>
      <c r="D143">
        <v>335701</v>
      </c>
    </row>
    <row r="144" spans="1:4" x14ac:dyDescent="0.3">
      <c r="A144" t="s">
        <v>158</v>
      </c>
      <c r="B144">
        <v>571000</v>
      </c>
      <c r="C144">
        <v>1340300</v>
      </c>
      <c r="D144">
        <v>345702</v>
      </c>
    </row>
    <row r="145" spans="1:4" x14ac:dyDescent="0.3">
      <c r="A145" t="s">
        <v>159</v>
      </c>
      <c r="B145">
        <v>571000</v>
      </c>
      <c r="C145">
        <v>1344000</v>
      </c>
      <c r="D145">
        <v>345701</v>
      </c>
    </row>
    <row r="146" spans="1:4" x14ac:dyDescent="0.3">
      <c r="A146" t="s">
        <v>160</v>
      </c>
      <c r="B146">
        <v>571000</v>
      </c>
      <c r="C146">
        <v>1355400</v>
      </c>
      <c r="D146">
        <v>355702</v>
      </c>
    </row>
    <row r="147" spans="1:4" x14ac:dyDescent="0.3">
      <c r="A147" t="s">
        <v>161</v>
      </c>
      <c r="B147">
        <v>571000</v>
      </c>
      <c r="C147">
        <v>1361200</v>
      </c>
      <c r="D147">
        <v>365701</v>
      </c>
    </row>
    <row r="148" spans="1:4" x14ac:dyDescent="0.3">
      <c r="A148" t="s">
        <v>162</v>
      </c>
      <c r="B148">
        <v>572000</v>
      </c>
      <c r="C148">
        <v>1332600</v>
      </c>
      <c r="D148">
        <v>335703</v>
      </c>
    </row>
    <row r="149" spans="1:4" x14ac:dyDescent="0.3">
      <c r="A149" t="s">
        <v>163</v>
      </c>
      <c r="B149">
        <v>572000</v>
      </c>
      <c r="C149">
        <v>1334500</v>
      </c>
      <c r="D149">
        <v>335701</v>
      </c>
    </row>
    <row r="150" spans="1:4" x14ac:dyDescent="0.3">
      <c r="A150" t="s">
        <v>164</v>
      </c>
      <c r="B150">
        <v>572000</v>
      </c>
      <c r="C150">
        <v>1343600</v>
      </c>
      <c r="D150">
        <v>345701</v>
      </c>
    </row>
    <row r="151" spans="1:4" x14ac:dyDescent="0.3">
      <c r="A151" t="s">
        <v>165</v>
      </c>
      <c r="B151">
        <v>572000</v>
      </c>
      <c r="C151">
        <v>1355500</v>
      </c>
      <c r="D151">
        <v>355703</v>
      </c>
    </row>
    <row r="152" spans="1:4" x14ac:dyDescent="0.3">
      <c r="A152" t="s">
        <v>166</v>
      </c>
      <c r="B152">
        <v>572000</v>
      </c>
      <c r="C152">
        <v>1361300</v>
      </c>
      <c r="D152">
        <v>365701</v>
      </c>
    </row>
    <row r="153" spans="1:4" x14ac:dyDescent="0.3">
      <c r="A153" t="s">
        <v>167</v>
      </c>
      <c r="B153">
        <v>573000</v>
      </c>
      <c r="C153">
        <v>1334500</v>
      </c>
      <c r="D153">
        <v>335731</v>
      </c>
    </row>
    <row r="154" spans="1:4" x14ac:dyDescent="0.3">
      <c r="A154" t="s">
        <v>168</v>
      </c>
      <c r="B154">
        <v>573100</v>
      </c>
      <c r="C154">
        <v>1343800</v>
      </c>
      <c r="D154">
        <v>345731</v>
      </c>
    </row>
    <row r="155" spans="1:4" x14ac:dyDescent="0.3">
      <c r="A155" t="s">
        <v>169</v>
      </c>
      <c r="B155">
        <v>573000</v>
      </c>
      <c r="C155">
        <v>1361400</v>
      </c>
      <c r="D155">
        <v>365731</v>
      </c>
    </row>
    <row r="156" spans="1:4" x14ac:dyDescent="0.3">
      <c r="A156" t="s">
        <v>170</v>
      </c>
      <c r="B156">
        <v>574000</v>
      </c>
      <c r="C156">
        <v>1334500</v>
      </c>
      <c r="D156">
        <v>335732</v>
      </c>
    </row>
    <row r="157" spans="1:4" x14ac:dyDescent="0.3">
      <c r="A157" t="s">
        <v>171</v>
      </c>
      <c r="B157">
        <v>574000</v>
      </c>
      <c r="C157">
        <v>1363300</v>
      </c>
      <c r="D157">
        <v>365731</v>
      </c>
    </row>
    <row r="158" spans="1:4" x14ac:dyDescent="0.3">
      <c r="A158" t="s">
        <v>172</v>
      </c>
      <c r="B158">
        <v>575000</v>
      </c>
      <c r="C158">
        <v>1335400</v>
      </c>
      <c r="D158">
        <v>335732</v>
      </c>
    </row>
    <row r="159" spans="1:4" x14ac:dyDescent="0.3">
      <c r="A159" t="s">
        <v>173</v>
      </c>
      <c r="B159">
        <v>575000</v>
      </c>
      <c r="C159">
        <v>1363400</v>
      </c>
      <c r="D159">
        <v>365734</v>
      </c>
    </row>
    <row r="160" spans="1:4" x14ac:dyDescent="0.3">
      <c r="A160" t="s">
        <v>174</v>
      </c>
      <c r="B160">
        <v>575000</v>
      </c>
      <c r="C160">
        <v>1365300</v>
      </c>
      <c r="D160">
        <v>365731</v>
      </c>
    </row>
    <row r="161" spans="1:4" x14ac:dyDescent="0.3">
      <c r="A161" t="s">
        <v>175</v>
      </c>
      <c r="B161">
        <v>580000</v>
      </c>
      <c r="C161">
        <v>1340400</v>
      </c>
      <c r="D161">
        <v>345801</v>
      </c>
    </row>
    <row r="162" spans="1:4" x14ac:dyDescent="0.3">
      <c r="A162" t="s">
        <v>176</v>
      </c>
      <c r="B162">
        <v>580000</v>
      </c>
      <c r="C162">
        <v>1364000</v>
      </c>
      <c r="D162">
        <v>365801</v>
      </c>
    </row>
    <row r="163" spans="1:4" x14ac:dyDescent="0.3">
      <c r="A163" t="s">
        <v>177</v>
      </c>
      <c r="B163">
        <v>581000</v>
      </c>
      <c r="C163">
        <v>1350100</v>
      </c>
      <c r="D163">
        <v>345803</v>
      </c>
    </row>
    <row r="164" spans="1:4" x14ac:dyDescent="0.3">
      <c r="A164" t="s">
        <v>178</v>
      </c>
      <c r="B164">
        <v>581000</v>
      </c>
      <c r="C164">
        <v>1352000</v>
      </c>
      <c r="D164">
        <v>355801</v>
      </c>
    </row>
    <row r="165" spans="1:4" x14ac:dyDescent="0.3">
      <c r="A165" t="s">
        <v>179</v>
      </c>
      <c r="B165">
        <v>581000</v>
      </c>
      <c r="C165">
        <v>1363600</v>
      </c>
      <c r="D165">
        <v>365804</v>
      </c>
    </row>
    <row r="166" spans="1:4" x14ac:dyDescent="0.3">
      <c r="A166" t="s">
        <v>180</v>
      </c>
      <c r="B166">
        <v>581200</v>
      </c>
      <c r="C166">
        <v>1342400</v>
      </c>
      <c r="D166">
        <v>345801</v>
      </c>
    </row>
    <row r="167" spans="1:4" x14ac:dyDescent="0.3">
      <c r="A167" t="s">
        <v>181</v>
      </c>
      <c r="B167">
        <v>581400</v>
      </c>
      <c r="C167">
        <v>1344100</v>
      </c>
      <c r="D167">
        <v>345801</v>
      </c>
    </row>
    <row r="168" spans="1:4" x14ac:dyDescent="0.3">
      <c r="A168" t="s">
        <v>182</v>
      </c>
      <c r="B168">
        <v>581500</v>
      </c>
      <c r="C168">
        <v>1354000</v>
      </c>
      <c r="D168">
        <v>355801</v>
      </c>
    </row>
    <row r="169" spans="1:4" x14ac:dyDescent="0.3">
      <c r="A169" t="s">
        <v>183</v>
      </c>
      <c r="B169">
        <v>581500</v>
      </c>
      <c r="C169">
        <v>1362600</v>
      </c>
      <c r="D169">
        <v>365804</v>
      </c>
    </row>
    <row r="170" spans="1:4" x14ac:dyDescent="0.3">
      <c r="A170" t="s">
        <v>184</v>
      </c>
      <c r="B170">
        <v>582000</v>
      </c>
      <c r="C170">
        <v>1344300</v>
      </c>
      <c r="D170">
        <v>345801</v>
      </c>
    </row>
    <row r="171" spans="1:4" x14ac:dyDescent="0.3">
      <c r="A171" t="s">
        <v>185</v>
      </c>
      <c r="B171">
        <v>582000</v>
      </c>
      <c r="C171">
        <v>1350200</v>
      </c>
      <c r="D171">
        <v>345803</v>
      </c>
    </row>
    <row r="172" spans="1:4" x14ac:dyDescent="0.3">
      <c r="A172" t="s">
        <v>186</v>
      </c>
      <c r="B172">
        <v>583000</v>
      </c>
      <c r="C172">
        <v>1350200</v>
      </c>
      <c r="D172">
        <v>345803</v>
      </c>
    </row>
    <row r="173" spans="1:4" x14ac:dyDescent="0.3">
      <c r="A173" t="s">
        <v>187</v>
      </c>
      <c r="B173">
        <v>584000</v>
      </c>
      <c r="C173">
        <v>1350300</v>
      </c>
      <c r="D173">
        <v>355830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11" sqref="C11"/>
    </sheetView>
  </sheetViews>
  <sheetFormatPr defaultRowHeight="14.4" x14ac:dyDescent="0.3"/>
  <cols>
    <col min="1" max="1" width="8.5546875" customWidth="1"/>
    <col min="2" max="2" width="4.44140625" bestFit="1" customWidth="1"/>
    <col min="3" max="3" width="38.109375" customWidth="1"/>
  </cols>
  <sheetData>
    <row r="2" spans="1:3" ht="53.4" customHeight="1" x14ac:dyDescent="0.3">
      <c r="A2" s="31" t="s">
        <v>204</v>
      </c>
      <c r="B2" s="31"/>
      <c r="C2" s="31"/>
    </row>
    <row r="3" spans="1:3" ht="15" thickBot="1" x14ac:dyDescent="0.35"/>
    <row r="4" spans="1:3" ht="15" thickBot="1" x14ac:dyDescent="0.35">
      <c r="A4" s="22" t="s">
        <v>10</v>
      </c>
      <c r="B4" s="23"/>
      <c r="C4" s="24" t="s">
        <v>12</v>
      </c>
    </row>
    <row r="5" spans="1:3" x14ac:dyDescent="0.3">
      <c r="A5" s="25" t="s">
        <v>0</v>
      </c>
      <c r="B5" s="26"/>
      <c r="C5" s="27" t="s">
        <v>11</v>
      </c>
    </row>
    <row r="6" spans="1:3" x14ac:dyDescent="0.3">
      <c r="A6" s="7" t="s">
        <v>211</v>
      </c>
      <c r="B6" s="8"/>
      <c r="C6" s="9" t="s">
        <v>224</v>
      </c>
    </row>
    <row r="7" spans="1:3" ht="15" thickBot="1" x14ac:dyDescent="0.35">
      <c r="A7" s="28" t="s">
        <v>210</v>
      </c>
      <c r="B7" s="6"/>
      <c r="C7" s="29" t="s">
        <v>225</v>
      </c>
    </row>
    <row r="9" spans="1:3" x14ac:dyDescent="0.3">
      <c r="B9" s="15" t="s">
        <v>206</v>
      </c>
      <c r="C9" s="15"/>
    </row>
    <row r="10" spans="1:3" x14ac:dyDescent="0.3">
      <c r="C10" s="12"/>
    </row>
    <row r="11" spans="1:3" x14ac:dyDescent="0.3">
      <c r="C11" s="12"/>
    </row>
    <row r="13" spans="1:3" x14ac:dyDescent="0.3">
      <c r="A13" t="s">
        <v>207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 haul count all skts</vt:lpstr>
      <vt:lpstr>Offload weights</vt:lpstr>
      <vt:lpstr>Halibut O32 weights</vt:lpstr>
      <vt:lpstr>Station Positions</vt:lpstr>
      <vt:lpstr>Notes</vt:lpstr>
    </vt:vector>
  </TitlesOfParts>
  <Company>IPHC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Soderlund</dc:creator>
  <cp:lastModifiedBy>Eric Soderlund</cp:lastModifiedBy>
  <dcterms:created xsi:type="dcterms:W3CDTF">2009-10-07T19:36:54Z</dcterms:created>
  <dcterms:modified xsi:type="dcterms:W3CDTF">2016-10-28T18:16:21Z</dcterms:modified>
</cp:coreProperties>
</file>