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preseason_SEAK_pink_salmon_forecast\2022_forecast\data\"/>
    </mc:Choice>
  </mc:AlternateContent>
  <xr:revisionPtr revIDLastSave="0" documentId="13_ncr:1_{7AF2674F-5402-4F63-B743-A470C4B75DC0}" xr6:coauthVersionLast="47" xr6:coauthVersionMax="47" xr10:uidLastSave="{00000000-0000-0000-0000-000000000000}"/>
  <bookViews>
    <workbookView xWindow="-120" yWindow="-120" windowWidth="29040" windowHeight="15840" activeTab="1" xr2:uid="{00000000-000D-0000-FFFF-FFFF00000000}"/>
  </bookViews>
  <sheets>
    <sheet name="summary IS&amp;UC" sheetId="1" r:id="rId1"/>
    <sheet name="readme" sheetId="7" r:id="rId2"/>
    <sheet name="summary IS" sheetId="6" r:id="rId3"/>
    <sheet name="3-m" sheetId="2" r:id="rId4"/>
    <sheet name="10-m" sheetId="3" r:id="rId5"/>
    <sheet name="15-m" sheetId="4" r:id="rId6"/>
    <sheet name="20-m"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8" i="5" l="1"/>
  <c r="L27" i="5"/>
  <c r="L26" i="5"/>
  <c r="L25" i="5"/>
  <c r="L24" i="5"/>
  <c r="L23" i="5"/>
  <c r="L22" i="5"/>
  <c r="L21" i="5"/>
  <c r="L20" i="5"/>
  <c r="L19" i="5"/>
  <c r="L18" i="5"/>
  <c r="L17" i="5"/>
  <c r="L16" i="5"/>
  <c r="L15" i="5"/>
  <c r="L14" i="5"/>
  <c r="L13" i="5"/>
  <c r="L12" i="5"/>
  <c r="L11" i="5"/>
  <c r="L10" i="5"/>
  <c r="L9" i="5"/>
  <c r="L8" i="5"/>
  <c r="L7" i="5"/>
  <c r="L6" i="5"/>
  <c r="L5" i="5"/>
  <c r="L27" i="4"/>
  <c r="L26" i="4"/>
  <c r="L25" i="4"/>
  <c r="L24" i="4"/>
  <c r="L23" i="4"/>
  <c r="L22" i="4"/>
  <c r="L21" i="4"/>
  <c r="L20" i="4"/>
  <c r="L19" i="4"/>
  <c r="L18" i="4"/>
  <c r="L17" i="4"/>
  <c r="L16" i="4"/>
  <c r="L15" i="4"/>
  <c r="L14" i="4"/>
  <c r="L13" i="4"/>
  <c r="L12" i="4"/>
  <c r="L11" i="4"/>
  <c r="L10" i="4"/>
  <c r="L9" i="4"/>
  <c r="L8" i="4"/>
  <c r="L7" i="4"/>
  <c r="L6" i="4"/>
  <c r="L5" i="4"/>
  <c r="L4" i="4"/>
  <c r="L27" i="3"/>
  <c r="L26" i="3"/>
  <c r="L25" i="3"/>
  <c r="L24" i="3"/>
  <c r="L23" i="3"/>
  <c r="L22" i="3"/>
  <c r="L21" i="3"/>
  <c r="L20" i="3"/>
  <c r="L19" i="3"/>
  <c r="L18" i="3"/>
  <c r="L17" i="3"/>
  <c r="L16" i="3"/>
  <c r="L15" i="3"/>
  <c r="L14" i="3"/>
  <c r="L13" i="3"/>
  <c r="L12" i="3"/>
  <c r="L11" i="3"/>
  <c r="L10" i="3"/>
  <c r="L9" i="3"/>
  <c r="L8" i="3"/>
  <c r="L7" i="3"/>
  <c r="L6" i="3"/>
  <c r="L5" i="3"/>
  <c r="L4" i="3"/>
  <c r="K4" i="2"/>
  <c r="K27" i="2"/>
  <c r="K26" i="2"/>
  <c r="K25" i="2"/>
  <c r="K24" i="2"/>
  <c r="K23" i="2"/>
  <c r="K22" i="2"/>
  <c r="K21" i="2"/>
  <c r="K20" i="2"/>
  <c r="K19" i="2"/>
  <c r="K18" i="2"/>
  <c r="K17" i="2"/>
  <c r="K16" i="2"/>
  <c r="K15" i="2"/>
  <c r="K14" i="2"/>
  <c r="K13" i="2"/>
  <c r="K12" i="2"/>
  <c r="K11" i="2"/>
  <c r="K10" i="2"/>
  <c r="K9" i="2"/>
  <c r="K8" i="2"/>
  <c r="K7" i="2"/>
  <c r="K6" i="2"/>
  <c r="K5" i="2"/>
  <c r="E6" i="5" l="1"/>
  <c r="E7" i="5"/>
  <c r="E8" i="5"/>
  <c r="E9" i="5"/>
  <c r="E10" i="5"/>
  <c r="E11" i="5"/>
  <c r="E12" i="5"/>
  <c r="E13" i="5"/>
  <c r="E14" i="5"/>
  <c r="E15" i="5"/>
  <c r="E16" i="5"/>
  <c r="E17" i="5"/>
  <c r="E18" i="5"/>
  <c r="E19" i="5"/>
  <c r="E20" i="5"/>
  <c r="E21" i="5"/>
  <c r="E22" i="5"/>
  <c r="E23" i="5"/>
  <c r="E24" i="5"/>
  <c r="E25" i="5"/>
  <c r="E26" i="5"/>
  <c r="E27" i="5"/>
  <c r="E28" i="5"/>
  <c r="E5" i="5"/>
  <c r="E5" i="4"/>
  <c r="E6" i="4"/>
  <c r="E7" i="4"/>
  <c r="E8" i="4"/>
  <c r="E9" i="4"/>
  <c r="E10" i="4"/>
  <c r="E11" i="4"/>
  <c r="E12" i="4"/>
  <c r="E13" i="4"/>
  <c r="E14" i="4"/>
  <c r="E15" i="4"/>
  <c r="E16" i="4"/>
  <c r="E17" i="4"/>
  <c r="E18" i="4"/>
  <c r="E19" i="4"/>
  <c r="E20" i="4"/>
  <c r="E21" i="4"/>
  <c r="E22" i="4"/>
  <c r="E23" i="4"/>
  <c r="E24" i="4"/>
  <c r="E25" i="4"/>
  <c r="E26" i="4"/>
  <c r="E27" i="4"/>
  <c r="E4" i="4"/>
  <c r="E5" i="3"/>
  <c r="E6" i="3"/>
  <c r="E7" i="3"/>
  <c r="E8" i="3"/>
  <c r="E9" i="3"/>
  <c r="E10" i="3"/>
  <c r="E11" i="3"/>
  <c r="E12" i="3"/>
  <c r="E13" i="3"/>
  <c r="E14" i="3"/>
  <c r="E15" i="3"/>
  <c r="E16" i="3"/>
  <c r="E17" i="3"/>
  <c r="E18" i="3"/>
  <c r="E19" i="3"/>
  <c r="E20" i="3"/>
  <c r="E21" i="3"/>
  <c r="E22" i="3"/>
  <c r="E23" i="3"/>
  <c r="E24" i="3"/>
  <c r="E25" i="3"/>
  <c r="E26" i="3"/>
  <c r="E27" i="3"/>
  <c r="E4" i="3"/>
  <c r="E5" i="2"/>
  <c r="E6" i="2"/>
  <c r="E7" i="2"/>
  <c r="E8" i="2"/>
  <c r="E9" i="2"/>
  <c r="E10" i="2"/>
  <c r="E11" i="2"/>
  <c r="E12" i="2"/>
  <c r="E13" i="2"/>
  <c r="E14" i="2"/>
  <c r="E15" i="2"/>
  <c r="E16" i="2"/>
  <c r="E17" i="2"/>
  <c r="E18" i="2"/>
  <c r="E19" i="2"/>
  <c r="E20" i="2"/>
  <c r="E21" i="2"/>
  <c r="E22" i="2"/>
  <c r="E23" i="2"/>
  <c r="E24" i="2"/>
  <c r="E25" i="2"/>
  <c r="E26" i="2"/>
  <c r="E27" i="2"/>
  <c r="E4" i="2"/>
</calcChain>
</file>

<file path=xl/sharedStrings.xml><?xml version="1.0" encoding="utf-8"?>
<sst xmlns="http://schemas.openxmlformats.org/spreadsheetml/2006/main" count="68" uniqueCount="19">
  <si>
    <t>Year</t>
  </si>
  <si>
    <t>This is the temp at 3-m, it is NOT the average of the tip 3 m of the water column.</t>
  </si>
  <si>
    <t>May</t>
  </si>
  <si>
    <t>June</t>
  </si>
  <si>
    <t>July</t>
  </si>
  <si>
    <t>Average</t>
  </si>
  <si>
    <t>3-m Temp</t>
  </si>
  <si>
    <t xml:space="preserve">3-m temp is just the temp at that depth. </t>
  </si>
  <si>
    <t>The rest of the measures are the average temp to that depth of the water column</t>
  </si>
  <si>
    <t>upper 10-m</t>
  </si>
  <si>
    <t>upper 15-m</t>
  </si>
  <si>
    <t>upper 20-m</t>
  </si>
  <si>
    <t>This is the average temperature in the upper 10-m of the water column</t>
  </si>
  <si>
    <t>This is the average temperature in the upper 15-m of the water column</t>
  </si>
  <si>
    <t>This is the average temperature in the upper 20-m of the water column</t>
  </si>
  <si>
    <t>This is the new ISTI (MJJ - no August) that we used for the 2020 forecast.</t>
  </si>
  <si>
    <t>This is just data from the 4 Icy Strait stations.</t>
  </si>
  <si>
    <t>Icy Strait &amp; Upper Chatham Strait</t>
  </si>
  <si>
    <t>Icy Strait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</si>
</sst>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SECM possible temp metrics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'summary IS&amp;UC'!$B$4</c:f>
              <c:strCache>
                <c:ptCount val="1"/>
                <c:pt idx="0">
                  <c:v>3-m Temp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 IS&amp;UC'!$A$5:$A$28</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'summary IS&amp;UC'!$B$5:$B$28</c:f>
              <c:numCache>
                <c:formatCode>0.00</c:formatCode>
                <c:ptCount val="24"/>
                <c:pt idx="0">
                  <c:v>10.831418749999999</c:v>
                </c:pt>
                <c:pt idx="1">
                  <c:v>10.819962500000001</c:v>
                </c:pt>
                <c:pt idx="2">
                  <c:v>9.6245958333333324</c:v>
                </c:pt>
                <c:pt idx="3">
                  <c:v>10.402254166666665</c:v>
                </c:pt>
                <c:pt idx="4">
                  <c:v>10.434153373015867</c:v>
                </c:pt>
                <c:pt idx="5">
                  <c:v>9.4998604166666656</c:v>
                </c:pt>
                <c:pt idx="6">
                  <c:v>10.616193750000001</c:v>
                </c:pt>
                <c:pt idx="7">
                  <c:v>11.397866666666665</c:v>
                </c:pt>
                <c:pt idx="8">
                  <c:v>11.9697607638889</c:v>
                </c:pt>
                <c:pt idx="9">
                  <c:v>10.041437500000001</c:v>
                </c:pt>
                <c:pt idx="10">
                  <c:v>10.987928472222201</c:v>
                </c:pt>
                <c:pt idx="11">
                  <c:v>9.3528892361110998</c:v>
                </c:pt>
                <c:pt idx="12">
                  <c:v>11.253534027777766</c:v>
                </c:pt>
                <c:pt idx="13">
                  <c:v>10.980215972222233</c:v>
                </c:pt>
                <c:pt idx="14">
                  <c:v>10.16443125</c:v>
                </c:pt>
                <c:pt idx="15">
                  <c:v>10.505412152777767</c:v>
                </c:pt>
                <c:pt idx="16">
                  <c:v>10.792567708333332</c:v>
                </c:pt>
                <c:pt idx="17">
                  <c:v>10.901846180555566</c:v>
                </c:pt>
                <c:pt idx="18">
                  <c:v>11.137452083333331</c:v>
                </c:pt>
                <c:pt idx="19">
                  <c:v>11.524730902777767</c:v>
                </c:pt>
                <c:pt idx="20">
                  <c:v>9.7863083333333325</c:v>
                </c:pt>
                <c:pt idx="21">
                  <c:v>10.2971875</c:v>
                </c:pt>
                <c:pt idx="22">
                  <c:v>11.644954166666665</c:v>
                </c:pt>
                <c:pt idx="23">
                  <c:v>10.148683333333333</c:v>
                </c:pt>
              </c:numCache>
            </c:numRef>
          </c:val>
          <c:smooth val="0"/>
          <c:extLst>
            <c:ext xmlns:c16="http://schemas.microsoft.com/office/drawing/2014/chart" uri="{C3380CC4-5D6E-409C-BE32-E72D297353CC}">
              <c16:uniqueId val="{00000001-21F0-4CB0-97FA-A6C509C69A83}"/>
            </c:ext>
          </c:extLst>
        </c:ser>
        <c:ser>
          <c:idx val="2"/>
          <c:order val="1"/>
          <c:tx>
            <c:strRef>
              <c:f>'summary IS&amp;UC'!$C$4</c:f>
              <c:strCache>
                <c:ptCount val="1"/>
                <c:pt idx="0">
                  <c:v>upper 10-m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'summary IS&amp;UC'!$A$5:$A$28</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'summary IS&amp;UC'!$C$5:$C$28</c:f>
              <c:numCache>
                <c:formatCode>0.00</c:formatCode>
                <c:ptCount val="24"/>
                <c:pt idx="0">
                  <c:v>10.283344999999999</c:v>
                </c:pt>
                <c:pt idx="1">
                  <c:v>10.314661875000001</c:v>
                </c:pt>
                <c:pt idx="2">
                  <c:v>9.3349166666666665</c:v>
                </c:pt>
                <c:pt idx="3">
                  <c:v>9.7781704166666668</c:v>
                </c:pt>
                <c:pt idx="4">
                  <c:v>9.8851430059523668</c:v>
                </c:pt>
                <c:pt idx="5">
                  <c:v>9.0188195138888663</c:v>
                </c:pt>
                <c:pt idx="6">
                  <c:v>10.117231875</c:v>
                </c:pt>
                <c:pt idx="7">
                  <c:v>10.516075034722235</c:v>
                </c:pt>
                <c:pt idx="8">
                  <c:v>11.324744756944467</c:v>
                </c:pt>
                <c:pt idx="9">
                  <c:v>9.5456528472222342</c:v>
                </c:pt>
                <c:pt idx="10">
                  <c:v>10.1785742013889</c:v>
                </c:pt>
                <c:pt idx="11">
                  <c:v>8.7562337499999998</c:v>
                </c:pt>
                <c:pt idx="12">
                  <c:v>10.565212013888901</c:v>
                </c:pt>
                <c:pt idx="13">
                  <c:v>10.391077916666667</c:v>
                </c:pt>
                <c:pt idx="14">
                  <c:v>9.6513865625000008</c:v>
                </c:pt>
                <c:pt idx="15">
                  <c:v>9.6853428124999912</c:v>
                </c:pt>
                <c:pt idx="16">
                  <c:v>9.9981510763889005</c:v>
                </c:pt>
                <c:pt idx="17">
                  <c:v>10.167878169191935</c:v>
                </c:pt>
                <c:pt idx="18">
                  <c:v>10.536218764880966</c:v>
                </c:pt>
                <c:pt idx="19">
                  <c:v>11.081199042658719</c:v>
                </c:pt>
                <c:pt idx="20">
                  <c:v>9.2542608333333334</c:v>
                </c:pt>
                <c:pt idx="21">
                  <c:v>9.7551566666666663</c:v>
                </c:pt>
                <c:pt idx="22">
                  <c:v>10.93056625</c:v>
                </c:pt>
                <c:pt idx="23">
                  <c:v>9.684948750000002</c:v>
                </c:pt>
              </c:numCache>
            </c:numRef>
          </c:val>
          <c:smooth val="0"/>
          <c:extLst>
            <c:ext xmlns:c16="http://schemas.microsoft.com/office/drawing/2014/chart" uri="{C3380CC4-5D6E-409C-BE32-E72D297353CC}">
              <c16:uniqueId val="{00000002-21F0-4CB0-97FA-A6C509C69A83}"/>
            </c:ext>
          </c:extLst>
        </c:ser>
        <c:ser>
          <c:idx val="3"/>
          <c:order val="2"/>
          <c:tx>
            <c:strRef>
              <c:f>'summary IS&amp;UC'!$D$4</c:f>
              <c:strCache>
                <c:ptCount val="1"/>
                <c:pt idx="0">
                  <c:v>upper 15-m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'summary IS&amp;UC'!$A$5:$A$28</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'summary IS&amp;UC'!$D$5:$D$28</c:f>
              <c:numCache>
                <c:formatCode>0.00</c:formatCode>
                <c:ptCount val="24"/>
                <c:pt idx="0">
                  <c:v>9.7668102777777914</c:v>
                </c:pt>
                <c:pt idx="1">
                  <c:v>9.8413227777777674</c:v>
                </c:pt>
                <c:pt idx="2">
                  <c:v>8.9204402777777663</c:v>
                </c:pt>
                <c:pt idx="3">
                  <c:v>9.2085340277777998</c:v>
                </c:pt>
                <c:pt idx="4">
                  <c:v>9.4280583465608441</c:v>
                </c:pt>
                <c:pt idx="5">
                  <c:v>8.5660506250000008</c:v>
                </c:pt>
                <c:pt idx="6">
                  <c:v>9.6964151388889093</c:v>
                </c:pt>
                <c:pt idx="7">
                  <c:v>9.7997133333333331</c:v>
                </c:pt>
                <c:pt idx="8">
                  <c:v>10.693644328703691</c:v>
                </c:pt>
                <c:pt idx="9">
                  <c:v>9.1067474074074113</c:v>
                </c:pt>
                <c:pt idx="10">
                  <c:v>9.4981215509259318</c:v>
                </c:pt>
                <c:pt idx="11">
                  <c:v>8.2787134490740737</c:v>
                </c:pt>
                <c:pt idx="12">
                  <c:v>9.9137079166666435</c:v>
                </c:pt>
                <c:pt idx="13">
                  <c:v>9.826630601851841</c:v>
                </c:pt>
                <c:pt idx="14">
                  <c:v>9.1172999768518341</c:v>
                </c:pt>
                <c:pt idx="15">
                  <c:v>8.9830607870370436</c:v>
                </c:pt>
                <c:pt idx="16">
                  <c:v>9.3626734259259141</c:v>
                </c:pt>
                <c:pt idx="17">
                  <c:v>9.5501604398148192</c:v>
                </c:pt>
                <c:pt idx="18">
                  <c:v>10.047491140046301</c:v>
                </c:pt>
                <c:pt idx="19">
                  <c:v>10.666250330687827</c:v>
                </c:pt>
                <c:pt idx="20">
                  <c:v>8.8580558333333297</c:v>
                </c:pt>
                <c:pt idx="21">
                  <c:v>9.298794166666676</c:v>
                </c:pt>
                <c:pt idx="22">
                  <c:v>10.353455555555566</c:v>
                </c:pt>
                <c:pt idx="23">
                  <c:v>9.2513097222222136</c:v>
                </c:pt>
              </c:numCache>
            </c:numRef>
          </c:val>
          <c:smooth val="0"/>
          <c:extLst>
            <c:ext xmlns:c16="http://schemas.microsoft.com/office/drawing/2014/chart" uri="{C3380CC4-5D6E-409C-BE32-E72D297353CC}">
              <c16:uniqueId val="{00000003-21F0-4CB0-97FA-A6C509C69A83}"/>
            </c:ext>
          </c:extLst>
        </c:ser>
        <c:ser>
          <c:idx val="4"/>
          <c:order val="3"/>
          <c:tx>
            <c:strRef>
              <c:f>'summary IS&amp;UC'!$E$4</c:f>
              <c:strCache>
                <c:ptCount val="1"/>
                <c:pt idx="0">
                  <c:v>upper 20-m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'summary IS&amp;UC'!$A$5:$A$28</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'summary IS&amp;UC'!$E$5:$E$28</c:f>
              <c:numCache>
                <c:formatCode>0.00</c:formatCode>
                <c:ptCount val="24"/>
                <c:pt idx="0">
                  <c:v>9.2593881249999992</c:v>
                </c:pt>
                <c:pt idx="1">
                  <c:v>9.4430517708333337</c:v>
                </c:pt>
                <c:pt idx="2">
                  <c:v>8.5597487500000007</c:v>
                </c:pt>
                <c:pt idx="3">
                  <c:v>8.7557332291666672</c:v>
                </c:pt>
                <c:pt idx="4">
                  <c:v>9.0278264964596868</c:v>
                </c:pt>
                <c:pt idx="5">
                  <c:v>8.1977302951388911</c:v>
                </c:pt>
                <c:pt idx="6">
                  <c:v>9.3494818750000004</c:v>
                </c:pt>
                <c:pt idx="7">
                  <c:v>9.268800677083334</c:v>
                </c:pt>
                <c:pt idx="8">
                  <c:v>10.2031609375</c:v>
                </c:pt>
                <c:pt idx="9">
                  <c:v>8.7714929166666753</c:v>
                </c:pt>
                <c:pt idx="10">
                  <c:v>8.9508517708333439</c:v>
                </c:pt>
                <c:pt idx="11">
                  <c:v>7.9245947222222242</c:v>
                </c:pt>
                <c:pt idx="12">
                  <c:v>9.3784183506944334</c:v>
                </c:pt>
                <c:pt idx="13">
                  <c:v>9.3952961111111133</c:v>
                </c:pt>
                <c:pt idx="14">
                  <c:v>8.6694064236111128</c:v>
                </c:pt>
                <c:pt idx="15">
                  <c:v>8.5058343576388769</c:v>
                </c:pt>
                <c:pt idx="16">
                  <c:v>8.8654613715277897</c:v>
                </c:pt>
                <c:pt idx="17">
                  <c:v>9.093034322916667</c:v>
                </c:pt>
                <c:pt idx="18">
                  <c:v>9.6453319975490004</c:v>
                </c:pt>
                <c:pt idx="19">
                  <c:v>10.297176190476192</c:v>
                </c:pt>
                <c:pt idx="20">
                  <c:v>8.5599856250000013</c:v>
                </c:pt>
                <c:pt idx="21">
                  <c:v>8.9249520833333325</c:v>
                </c:pt>
                <c:pt idx="22">
                  <c:v>9.9112112499999991</c:v>
                </c:pt>
                <c:pt idx="23">
                  <c:v>8.8882535416666659</c:v>
                </c:pt>
              </c:numCache>
            </c:numRef>
          </c:val>
          <c:smooth val="0"/>
          <c:extLst>
            <c:ext xmlns:c16="http://schemas.microsoft.com/office/drawing/2014/chart" uri="{C3380CC4-5D6E-409C-BE32-E72D297353CC}">
              <c16:uniqueId val="{00000004-21F0-4CB0-97FA-A6C509C69A83}"/>
            </c:ext>
          </c:extLst>
        </c:ser>
        <c:dLbls>
          <c:showLegendKey val="0"/>
          <c:showVal val="0"/>
          <c:showCatName val="0"/>
          <c:showSerName val="0"/>
          <c:showPercent val="0"/>
          <c:showBubbleSize val="0"/>
        </c:dLbls>
        <c:marker val="1"/>
        <c:smooth val="0"/>
        <c:axId val="563329247"/>
        <c:axId val="563330911"/>
      </c:lineChart>
      <c:catAx>
        <c:axId val="56332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30911"/>
        <c:crosses val="autoZero"/>
        <c:auto val="1"/>
        <c:lblAlgn val="ctr"/>
        <c:lblOffset val="100"/>
        <c:noMultiLvlLbl val="0"/>
      </c:catAx>
      <c:valAx>
        <c:axId val="563330911"/>
        <c:scaling>
          <c:orientation val="minMax"/>
          <c:min val="7"/>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2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SECM possible temp metrics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'summary IS'!$B$5</c:f>
              <c:strCache>
                <c:ptCount val="1"/>
                <c:pt idx="0">
                  <c:v>3-m Temp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 IS'!$A$6:$A$29</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'summary IS'!$B$6:$B$29</c:f>
              <c:numCache>
                <c:formatCode>0.00</c:formatCode>
                <c:ptCount val="24"/>
                <c:pt idx="0">
                  <c:v>10.541991666666666</c:v>
                </c:pt>
                <c:pt idx="1">
                  <c:v>10.687725</c:v>
                </c:pt>
                <c:pt idx="2">
                  <c:v>9.6517083333333336</c:v>
                </c:pt>
                <c:pt idx="3">
                  <c:v>10.303625000000002</c:v>
                </c:pt>
                <c:pt idx="4">
                  <c:v>10.429048412698434</c:v>
                </c:pt>
                <c:pt idx="5">
                  <c:v>9.3509875000000005</c:v>
                </c:pt>
                <c:pt idx="6">
                  <c:v>10.513787499999999</c:v>
                </c:pt>
                <c:pt idx="7">
                  <c:v>11.401016666666665</c:v>
                </c:pt>
                <c:pt idx="8">
                  <c:v>11.917857638888869</c:v>
                </c:pt>
                <c:pt idx="9">
                  <c:v>9.993525</c:v>
                </c:pt>
                <c:pt idx="10">
                  <c:v>11.119388888888901</c:v>
                </c:pt>
                <c:pt idx="11">
                  <c:v>9.2855756944444323</c:v>
                </c:pt>
                <c:pt idx="12">
                  <c:v>11.091283333333331</c:v>
                </c:pt>
                <c:pt idx="13">
                  <c:v>10.800136111111101</c:v>
                </c:pt>
                <c:pt idx="14">
                  <c:v>10.500399999999999</c:v>
                </c:pt>
                <c:pt idx="15">
                  <c:v>10.638122916666667</c:v>
                </c:pt>
                <c:pt idx="16">
                  <c:v>10.498760416666668</c:v>
                </c:pt>
                <c:pt idx="17">
                  <c:v>10.594400694444433</c:v>
                </c:pt>
                <c:pt idx="18">
                  <c:v>11.308323611111101</c:v>
                </c:pt>
                <c:pt idx="19">
                  <c:v>11.176985416666676</c:v>
                </c:pt>
                <c:pt idx="20">
                  <c:v>9.554591666666667</c:v>
                </c:pt>
                <c:pt idx="21">
                  <c:v>10.111291666666666</c:v>
                </c:pt>
                <c:pt idx="22">
                  <c:v>11.553199999999999</c:v>
                </c:pt>
                <c:pt idx="23">
                  <c:v>10.042033333333334</c:v>
                </c:pt>
              </c:numCache>
            </c:numRef>
          </c:val>
          <c:smooth val="0"/>
          <c:extLst>
            <c:ext xmlns:c16="http://schemas.microsoft.com/office/drawing/2014/chart" uri="{C3380CC4-5D6E-409C-BE32-E72D297353CC}">
              <c16:uniqueId val="{00000000-5F3F-42CC-A123-5DA3C07F68D5}"/>
            </c:ext>
          </c:extLst>
        </c:ser>
        <c:ser>
          <c:idx val="2"/>
          <c:order val="1"/>
          <c:tx>
            <c:strRef>
              <c:f>'summary IS'!$C$5</c:f>
              <c:strCache>
                <c:ptCount val="1"/>
                <c:pt idx="0">
                  <c:v>upper 10-m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'summary IS'!$A$6:$A$29</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'summary IS'!$C$6:$C$29</c:f>
              <c:numCache>
                <c:formatCode>0.00</c:formatCode>
                <c:ptCount val="24"/>
                <c:pt idx="0">
                  <c:v>9.9028383333333334</c:v>
                </c:pt>
                <c:pt idx="1">
                  <c:v>10.091273749999999</c:v>
                </c:pt>
                <c:pt idx="2">
                  <c:v>9.4076658333333327</c:v>
                </c:pt>
                <c:pt idx="3">
                  <c:v>9.5886975000000003</c:v>
                </c:pt>
                <c:pt idx="4">
                  <c:v>9.8668251785714336</c:v>
                </c:pt>
                <c:pt idx="5">
                  <c:v>8.9438781944444568</c:v>
                </c:pt>
                <c:pt idx="6">
                  <c:v>9.9522045833333337</c:v>
                </c:pt>
                <c:pt idx="7">
                  <c:v>10.427467569444433</c:v>
                </c:pt>
                <c:pt idx="8">
                  <c:v>11.1621454861111</c:v>
                </c:pt>
                <c:pt idx="9">
                  <c:v>9.4420794444444329</c:v>
                </c:pt>
                <c:pt idx="10">
                  <c:v>10.146815625</c:v>
                </c:pt>
                <c:pt idx="11">
                  <c:v>8.6742575000000013</c:v>
                </c:pt>
                <c:pt idx="12">
                  <c:v>10.367727499999999</c:v>
                </c:pt>
                <c:pt idx="13">
                  <c:v>10.156540833333333</c:v>
                </c:pt>
                <c:pt idx="14">
                  <c:v>9.8736821527777661</c:v>
                </c:pt>
                <c:pt idx="15">
                  <c:v>9.6492556250000003</c:v>
                </c:pt>
                <c:pt idx="16">
                  <c:v>9.7654252083333333</c:v>
                </c:pt>
                <c:pt idx="17">
                  <c:v>10.046568421717167</c:v>
                </c:pt>
                <c:pt idx="18">
                  <c:v>10.4145775297619</c:v>
                </c:pt>
                <c:pt idx="19">
                  <c:v>10.65818437500001</c:v>
                </c:pt>
                <c:pt idx="20">
                  <c:v>9.0570316666666653</c:v>
                </c:pt>
                <c:pt idx="21">
                  <c:v>9.5806425000000015</c:v>
                </c:pt>
                <c:pt idx="22">
                  <c:v>10.842334166666665</c:v>
                </c:pt>
                <c:pt idx="23">
                  <c:v>9.6558041666666679</c:v>
                </c:pt>
              </c:numCache>
            </c:numRef>
          </c:val>
          <c:smooth val="0"/>
          <c:extLst>
            <c:ext xmlns:c16="http://schemas.microsoft.com/office/drawing/2014/chart" uri="{C3380CC4-5D6E-409C-BE32-E72D297353CC}">
              <c16:uniqueId val="{00000001-5F3F-42CC-A123-5DA3C07F68D5}"/>
            </c:ext>
          </c:extLst>
        </c:ser>
        <c:ser>
          <c:idx val="3"/>
          <c:order val="2"/>
          <c:tx>
            <c:strRef>
              <c:f>'summary IS'!$D$5</c:f>
              <c:strCache>
                <c:ptCount val="1"/>
                <c:pt idx="0">
                  <c:v>upper 15-m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'summary IS'!$A$6:$A$29</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'summary IS'!$D$6:$D$29</c:f>
              <c:numCache>
                <c:formatCode>0.00</c:formatCode>
                <c:ptCount val="24"/>
                <c:pt idx="0">
                  <c:v>9.3604749999999868</c:v>
                </c:pt>
                <c:pt idx="1">
                  <c:v>9.5674411111110906</c:v>
                </c:pt>
                <c:pt idx="2">
                  <c:v>8.9643416666666678</c:v>
                </c:pt>
                <c:pt idx="3">
                  <c:v>9.093418055555567</c:v>
                </c:pt>
                <c:pt idx="4">
                  <c:v>9.3824858597883658</c:v>
                </c:pt>
                <c:pt idx="5">
                  <c:v>8.4948898611111101</c:v>
                </c:pt>
                <c:pt idx="6">
                  <c:v>9.4950502777777661</c:v>
                </c:pt>
                <c:pt idx="7">
                  <c:v>9.7269122222222233</c:v>
                </c:pt>
                <c:pt idx="8">
                  <c:v>10.466742361111089</c:v>
                </c:pt>
                <c:pt idx="9">
                  <c:v>9.0050114814814872</c:v>
                </c:pt>
                <c:pt idx="10">
                  <c:v>9.3485932870370103</c:v>
                </c:pt>
                <c:pt idx="11">
                  <c:v>8.2167524537037071</c:v>
                </c:pt>
                <c:pt idx="12">
                  <c:v>9.7432733333333434</c:v>
                </c:pt>
                <c:pt idx="13">
                  <c:v>9.6030187037037127</c:v>
                </c:pt>
                <c:pt idx="14">
                  <c:v>9.2212524537037233</c:v>
                </c:pt>
                <c:pt idx="15">
                  <c:v>8.8883366666666763</c:v>
                </c:pt>
                <c:pt idx="16">
                  <c:v>9.1687927777777674</c:v>
                </c:pt>
                <c:pt idx="17">
                  <c:v>9.4766683796296274</c:v>
                </c:pt>
                <c:pt idx="18">
                  <c:v>9.7984502430555569</c:v>
                </c:pt>
                <c:pt idx="19">
                  <c:v>10.217009259259251</c:v>
                </c:pt>
                <c:pt idx="20">
                  <c:v>8.6412577777777795</c:v>
                </c:pt>
                <c:pt idx="21">
                  <c:v>9.1361533333333345</c:v>
                </c:pt>
                <c:pt idx="22">
                  <c:v>10.202705555555545</c:v>
                </c:pt>
                <c:pt idx="23">
                  <c:v>9.2296055555555458</c:v>
                </c:pt>
              </c:numCache>
            </c:numRef>
          </c:val>
          <c:smooth val="0"/>
          <c:extLst>
            <c:ext xmlns:c16="http://schemas.microsoft.com/office/drawing/2014/chart" uri="{C3380CC4-5D6E-409C-BE32-E72D297353CC}">
              <c16:uniqueId val="{00000002-5F3F-42CC-A123-5DA3C07F68D5}"/>
            </c:ext>
          </c:extLst>
        </c:ser>
        <c:ser>
          <c:idx val="4"/>
          <c:order val="3"/>
          <c:tx>
            <c:strRef>
              <c:f>'summary IS'!$E$5</c:f>
              <c:strCache>
                <c:ptCount val="1"/>
                <c:pt idx="0">
                  <c:v>upper 20-m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'summary IS'!$A$6:$A$29</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'summary IS'!$E$6:$E$29</c:f>
              <c:numCache>
                <c:formatCode>0.00</c:formatCode>
                <c:ptCount val="24"/>
                <c:pt idx="0">
                  <c:v>8.9342204166666672</c:v>
                </c:pt>
                <c:pt idx="1">
                  <c:v>9.1527418750000002</c:v>
                </c:pt>
                <c:pt idx="2">
                  <c:v>8.5678087499999993</c:v>
                </c:pt>
                <c:pt idx="3">
                  <c:v>8.7235772916666665</c:v>
                </c:pt>
                <c:pt idx="4">
                  <c:v>8.9975717429194031</c:v>
                </c:pt>
                <c:pt idx="5">
                  <c:v>8.1390785069444433</c:v>
                </c:pt>
                <c:pt idx="6">
                  <c:v>9.1445975000000015</c:v>
                </c:pt>
                <c:pt idx="7">
                  <c:v>9.2410071875000011</c:v>
                </c:pt>
                <c:pt idx="8">
                  <c:v>10.001554375</c:v>
                </c:pt>
                <c:pt idx="9">
                  <c:v>8.6681145833333328</c:v>
                </c:pt>
                <c:pt idx="10">
                  <c:v>8.7735570138888903</c:v>
                </c:pt>
                <c:pt idx="11">
                  <c:v>7.9022964583333328</c:v>
                </c:pt>
                <c:pt idx="12">
                  <c:v>9.2339384374999991</c:v>
                </c:pt>
                <c:pt idx="13">
                  <c:v>9.177028888888886</c:v>
                </c:pt>
                <c:pt idx="14">
                  <c:v>8.7222311111111104</c:v>
                </c:pt>
                <c:pt idx="15">
                  <c:v>8.4047213541666661</c:v>
                </c:pt>
                <c:pt idx="16">
                  <c:v>8.7111569791666668</c:v>
                </c:pt>
                <c:pt idx="17">
                  <c:v>9.0161648958333345</c:v>
                </c:pt>
                <c:pt idx="18">
                  <c:v>9.3788439950980322</c:v>
                </c:pt>
                <c:pt idx="19">
                  <c:v>9.8680869444444443</c:v>
                </c:pt>
                <c:pt idx="20">
                  <c:v>8.3639316666666659</c:v>
                </c:pt>
                <c:pt idx="21">
                  <c:v>8.7727708333333325</c:v>
                </c:pt>
                <c:pt idx="22">
                  <c:v>9.718886666666668</c:v>
                </c:pt>
                <c:pt idx="23">
                  <c:v>8.8720862500000006</c:v>
                </c:pt>
              </c:numCache>
            </c:numRef>
          </c:val>
          <c:smooth val="0"/>
          <c:extLst>
            <c:ext xmlns:c16="http://schemas.microsoft.com/office/drawing/2014/chart" uri="{C3380CC4-5D6E-409C-BE32-E72D297353CC}">
              <c16:uniqueId val="{00000003-5F3F-42CC-A123-5DA3C07F68D5}"/>
            </c:ext>
          </c:extLst>
        </c:ser>
        <c:dLbls>
          <c:showLegendKey val="0"/>
          <c:showVal val="0"/>
          <c:showCatName val="0"/>
          <c:showSerName val="0"/>
          <c:showPercent val="0"/>
          <c:showBubbleSize val="0"/>
        </c:dLbls>
        <c:marker val="1"/>
        <c:smooth val="0"/>
        <c:axId val="563329247"/>
        <c:axId val="563330911"/>
      </c:lineChart>
      <c:catAx>
        <c:axId val="56332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30911"/>
        <c:crosses val="autoZero"/>
        <c:auto val="1"/>
        <c:lblAlgn val="ctr"/>
        <c:lblOffset val="100"/>
        <c:noMultiLvlLbl val="0"/>
      </c:catAx>
      <c:valAx>
        <c:axId val="563330911"/>
        <c:scaling>
          <c:orientation val="minMax"/>
          <c:min val="7"/>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2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114299</xdr:colOff>
      <xdr:row>4</xdr:row>
      <xdr:rowOff>33336</xdr:rowOff>
    </xdr:from>
    <xdr:to>
      <xdr:col>16</xdr:col>
      <xdr:colOff>600074</xdr:colOff>
      <xdr:row>23</xdr:row>
      <xdr:rowOff>123824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104775</xdr:rowOff>
    </xdr:from>
    <xdr:to>
      <xdr:col>11</xdr:col>
      <xdr:colOff>161925</xdr:colOff>
      <xdr:row>24</xdr:row>
      <xdr:rowOff>180975</xdr:rowOff>
    </xdr:to>
    <xdr:sp macro="" textlink="">
      <xdr:nvSpPr>
        <xdr:cNvPr id="2" name="TextBox 1">
          <a:extLst>
            <a:ext uri="{FF2B5EF4-FFF2-40B4-BE49-F238E27FC236}">
              <a16:creationId xmlns:a16="http://schemas.microsoft.com/office/drawing/2014/main" id="{0328B0DA-207E-4C63-B033-E40D1771C273}"/>
            </a:ext>
          </a:extLst>
        </xdr:cNvPr>
        <xdr:cNvSpPr txBox="1"/>
      </xdr:nvSpPr>
      <xdr:spPr>
        <a:xfrm>
          <a:off x="114300" y="104775"/>
          <a:ext cx="7591425" cy="48768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Email from Emily Fergusson October</a:t>
          </a:r>
          <a:r>
            <a:rPr lang="en-US" sz="1100" baseline="0">
              <a:solidFill>
                <a:schemeClr val="dk1"/>
              </a:solidFill>
              <a:effectLst/>
              <a:latin typeface="+mn-lt"/>
              <a:ea typeface="+mn-ea"/>
              <a:cs typeface="+mn-cs"/>
            </a:rPr>
            <a:t> 1, 2021</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Hi Sara,</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Great question! After some digging...I found out what I did. My normal code that I have been using to populate the MJJ average 20m temp excel sheet does the following:</a:t>
          </a:r>
        </a:p>
        <a:p>
          <a:r>
            <a:rPr lang="en-US" sz="1100">
              <a:solidFill>
                <a:schemeClr val="dk1"/>
              </a:solidFill>
              <a:effectLst/>
              <a:latin typeface="+mn-lt"/>
              <a:ea typeface="+mn-ea"/>
              <a:cs typeface="+mn-cs"/>
            </a:rPr>
            <a:t>1)  data is filtered to just include Icy Strait &amp; Upper Chatham station for May, June, and July.</a:t>
          </a:r>
        </a:p>
        <a:p>
          <a:r>
            <a:rPr lang="en-US" sz="1100">
              <a:solidFill>
                <a:schemeClr val="dk1"/>
              </a:solidFill>
              <a:effectLst/>
              <a:latin typeface="+mn-lt"/>
              <a:ea typeface="+mn-ea"/>
              <a:cs typeface="+mn-cs"/>
            </a:rPr>
            <a:t>2) calculates the average 20m temp for each ctd cast</a:t>
          </a:r>
        </a:p>
        <a:p>
          <a:r>
            <a:rPr lang="en-US" sz="1100">
              <a:solidFill>
                <a:schemeClr val="dk1"/>
              </a:solidFill>
              <a:effectLst/>
              <a:latin typeface="+mn-lt"/>
              <a:ea typeface="+mn-ea"/>
              <a:cs typeface="+mn-cs"/>
            </a:rPr>
            <a:t>3) calculates the average for each year/month</a:t>
          </a:r>
        </a:p>
        <a:p>
          <a:r>
            <a:rPr lang="en-US" sz="1100">
              <a:solidFill>
                <a:schemeClr val="dk1"/>
              </a:solidFill>
              <a:effectLst/>
              <a:latin typeface="+mn-lt"/>
              <a:ea typeface="+mn-ea"/>
              <a:cs typeface="+mn-cs"/>
            </a:rPr>
            <a:t>4) calculates the average for each year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When I created the Temp metrics (temp_data_SECM_varisou_depths_raw_April_2021.xlsx) I, for some reason that I can't remember, used this sequence of code steps:</a:t>
          </a:r>
        </a:p>
        <a:p>
          <a:r>
            <a:rPr lang="en-US" sz="1100">
              <a:solidFill>
                <a:schemeClr val="dk1"/>
              </a:solidFill>
              <a:effectLst/>
              <a:latin typeface="+mn-lt"/>
              <a:ea typeface="+mn-ea"/>
              <a:cs typeface="+mn-cs"/>
            </a:rPr>
            <a:t>1)  data is filtered to just include Icy Strait &amp; Upper Chatham station for May, June, and July.</a:t>
          </a:r>
        </a:p>
        <a:p>
          <a:r>
            <a:rPr lang="en-US" sz="1100">
              <a:solidFill>
                <a:schemeClr val="dk1"/>
              </a:solidFill>
              <a:effectLst/>
              <a:latin typeface="+mn-lt"/>
              <a:ea typeface="+mn-ea"/>
              <a:cs typeface="+mn-cs"/>
            </a:rPr>
            <a:t>2) calculates the average 20m temp for each ctd cast</a:t>
          </a:r>
        </a:p>
        <a:p>
          <a:r>
            <a:rPr lang="en-US" sz="1100">
              <a:solidFill>
                <a:schemeClr val="dk1"/>
              </a:solidFill>
              <a:effectLst/>
              <a:latin typeface="+mn-lt"/>
              <a:ea typeface="+mn-ea"/>
              <a:cs typeface="+mn-cs"/>
            </a:rPr>
            <a:t>3) </a:t>
          </a:r>
          <a:r>
            <a:rPr lang="en-US" sz="1100" b="1">
              <a:solidFill>
                <a:schemeClr val="dk1"/>
              </a:solidFill>
              <a:effectLst/>
              <a:latin typeface="+mn-lt"/>
              <a:ea typeface="+mn-ea"/>
              <a:cs typeface="+mn-cs"/>
            </a:rPr>
            <a:t>calculates the average for each year/month/station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4) calculates the average for each year/month</a:t>
          </a:r>
        </a:p>
        <a:p>
          <a:r>
            <a:rPr lang="en-US" sz="1100">
              <a:solidFill>
                <a:schemeClr val="dk1"/>
              </a:solidFill>
              <a:effectLst/>
              <a:latin typeface="+mn-lt"/>
              <a:ea typeface="+mn-ea"/>
              <a:cs typeface="+mn-cs"/>
            </a:rPr>
            <a:t>5) calculates the average for each year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It looks like the extra step of averaging the stations together is where the differences are and it seems to most visibly influence the July values in the earlier years. The "normal" code is how I average my zooplankton and fish data as well, so I am inclined to stick with that method which is what is in the MJJ average excel sheet. Thoughts??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 am going to fix the code so the station is no longer used...so hopefully this doesn't cause a problem again. Would you like me to recreate the Temp metrics for forecasting? Were the differences significant enough to change the forecast?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Emily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114299</xdr:colOff>
      <xdr:row>5</xdr:row>
      <xdr:rowOff>33336</xdr:rowOff>
    </xdr:from>
    <xdr:to>
      <xdr:col>16</xdr:col>
      <xdr:colOff>600074</xdr:colOff>
      <xdr:row>24</xdr:row>
      <xdr:rowOff>123824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
  <sheetViews>
    <sheetView workbookViewId="0">
      <selection activeCell="G27" sqref="G27"/>
    </sheetView>
  </sheetViews>
  <sheetFormatPr defaultRowHeight="15.75" x14ac:dyDescent="0.25"/>
  <cols>
    <col min="3" max="5" width="10.125" bestFit="1" customWidth="1"/>
  </cols>
  <sheetData>
    <row r="1" spans="1:5" x14ac:dyDescent="0.25">
      <c r="A1" t="s">
        <v>7</v>
      </c>
    </row>
    <row r="2" spans="1:5" x14ac:dyDescent="0.25">
      <c r="A2" t="s">
        <v>8</v>
      </c>
    </row>
    <row r="4" spans="1:5" x14ac:dyDescent="0.25">
      <c r="A4" t="s">
        <v>0</v>
      </c>
      <c r="B4" t="s">
        <v>6</v>
      </c>
      <c r="C4" t="s">
        <v>9</v>
      </c>
      <c r="D4" t="s">
        <v>10</v>
      </c>
      <c r="E4" t="s">
        <v>11</v>
      </c>
    </row>
    <row r="5" spans="1:5" x14ac:dyDescent="0.25">
      <c r="A5">
        <v>1997</v>
      </c>
      <c r="B5" s="1">
        <v>10.831418749999999</v>
      </c>
      <c r="C5" s="1">
        <v>10.283344999999999</v>
      </c>
      <c r="D5" s="1">
        <v>9.7668102777777914</v>
      </c>
      <c r="E5" s="1">
        <v>9.2593881249999992</v>
      </c>
    </row>
    <row r="6" spans="1:5" x14ac:dyDescent="0.25">
      <c r="A6">
        <v>1998</v>
      </c>
      <c r="B6" s="1">
        <v>10.819962500000001</v>
      </c>
      <c r="C6" s="1">
        <v>10.314661875000001</v>
      </c>
      <c r="D6" s="1">
        <v>9.8413227777777674</v>
      </c>
      <c r="E6" s="1">
        <v>9.4430517708333337</v>
      </c>
    </row>
    <row r="7" spans="1:5" x14ac:dyDescent="0.25">
      <c r="A7">
        <v>1999</v>
      </c>
      <c r="B7" s="1">
        <v>9.6245958333333324</v>
      </c>
      <c r="C7" s="1">
        <v>9.3349166666666665</v>
      </c>
      <c r="D7" s="1">
        <v>8.9204402777777663</v>
      </c>
      <c r="E7" s="1">
        <v>8.5597487500000007</v>
      </c>
    </row>
    <row r="8" spans="1:5" x14ac:dyDescent="0.25">
      <c r="A8">
        <v>2000</v>
      </c>
      <c r="B8" s="1">
        <v>10.402254166666665</v>
      </c>
      <c r="C8" s="1">
        <v>9.7781704166666668</v>
      </c>
      <c r="D8" s="1">
        <v>9.2085340277777998</v>
      </c>
      <c r="E8" s="1">
        <v>8.7557332291666672</v>
      </c>
    </row>
    <row r="9" spans="1:5" x14ac:dyDescent="0.25">
      <c r="A9">
        <v>2001</v>
      </c>
      <c r="B9" s="1">
        <v>10.434153373015867</v>
      </c>
      <c r="C9" s="1">
        <v>9.8851430059523668</v>
      </c>
      <c r="D9" s="1">
        <v>9.4280583465608441</v>
      </c>
      <c r="E9" s="1">
        <v>9.0278264964596868</v>
      </c>
    </row>
    <row r="10" spans="1:5" x14ac:dyDescent="0.25">
      <c r="A10">
        <v>2002</v>
      </c>
      <c r="B10" s="1">
        <v>9.4998604166666656</v>
      </c>
      <c r="C10" s="1">
        <v>9.0188195138888663</v>
      </c>
      <c r="D10" s="1">
        <v>8.5660506250000008</v>
      </c>
      <c r="E10" s="1">
        <v>8.1977302951388911</v>
      </c>
    </row>
    <row r="11" spans="1:5" x14ac:dyDescent="0.25">
      <c r="A11">
        <v>2003</v>
      </c>
      <c r="B11" s="1">
        <v>10.616193750000001</v>
      </c>
      <c r="C11" s="1">
        <v>10.117231875</v>
      </c>
      <c r="D11" s="1">
        <v>9.6964151388889093</v>
      </c>
      <c r="E11" s="1">
        <v>9.3494818750000004</v>
      </c>
    </row>
    <row r="12" spans="1:5" x14ac:dyDescent="0.25">
      <c r="A12">
        <v>2004</v>
      </c>
      <c r="B12" s="1">
        <v>11.397866666666665</v>
      </c>
      <c r="C12" s="1">
        <v>10.516075034722235</v>
      </c>
      <c r="D12" s="1">
        <v>9.7997133333333331</v>
      </c>
      <c r="E12" s="1">
        <v>9.268800677083334</v>
      </c>
    </row>
    <row r="13" spans="1:5" x14ac:dyDescent="0.25">
      <c r="A13">
        <v>2005</v>
      </c>
      <c r="B13" s="1">
        <v>11.9697607638889</v>
      </c>
      <c r="C13" s="1">
        <v>11.324744756944467</v>
      </c>
      <c r="D13" s="1">
        <v>10.693644328703691</v>
      </c>
      <c r="E13" s="1">
        <v>10.2031609375</v>
      </c>
    </row>
    <row r="14" spans="1:5" x14ac:dyDescent="0.25">
      <c r="A14">
        <v>2006</v>
      </c>
      <c r="B14" s="1">
        <v>10.041437500000001</v>
      </c>
      <c r="C14" s="1">
        <v>9.5456528472222342</v>
      </c>
      <c r="D14" s="1">
        <v>9.1067474074074113</v>
      </c>
      <c r="E14" s="1">
        <v>8.7714929166666753</v>
      </c>
    </row>
    <row r="15" spans="1:5" x14ac:dyDescent="0.25">
      <c r="A15">
        <v>2007</v>
      </c>
      <c r="B15" s="1">
        <v>10.987928472222201</v>
      </c>
      <c r="C15" s="1">
        <v>10.1785742013889</v>
      </c>
      <c r="D15" s="1">
        <v>9.4981215509259318</v>
      </c>
      <c r="E15" s="1">
        <v>8.9508517708333439</v>
      </c>
    </row>
    <row r="16" spans="1:5" x14ac:dyDescent="0.25">
      <c r="A16">
        <v>2008</v>
      </c>
      <c r="B16" s="1">
        <v>9.3528892361110998</v>
      </c>
      <c r="C16" s="1">
        <v>8.7562337499999998</v>
      </c>
      <c r="D16" s="1">
        <v>8.2787134490740737</v>
      </c>
      <c r="E16" s="1">
        <v>7.9245947222222242</v>
      </c>
    </row>
    <row r="17" spans="1:5" x14ac:dyDescent="0.25">
      <c r="A17">
        <v>2009</v>
      </c>
      <c r="B17" s="1">
        <v>11.253534027777766</v>
      </c>
      <c r="C17" s="1">
        <v>10.565212013888901</v>
      </c>
      <c r="D17" s="1">
        <v>9.9137079166666435</v>
      </c>
      <c r="E17" s="1">
        <v>9.3784183506944334</v>
      </c>
    </row>
    <row r="18" spans="1:5" x14ac:dyDescent="0.25">
      <c r="A18">
        <v>2010</v>
      </c>
      <c r="B18" s="1">
        <v>10.980215972222233</v>
      </c>
      <c r="C18" s="1">
        <v>10.391077916666667</v>
      </c>
      <c r="D18" s="1">
        <v>9.826630601851841</v>
      </c>
      <c r="E18" s="1">
        <v>9.3952961111111133</v>
      </c>
    </row>
    <row r="19" spans="1:5" x14ac:dyDescent="0.25">
      <c r="A19">
        <v>2011</v>
      </c>
      <c r="B19" s="1">
        <v>10.16443125</v>
      </c>
      <c r="C19" s="1">
        <v>9.6513865625000008</v>
      </c>
      <c r="D19" s="1">
        <v>9.1172999768518341</v>
      </c>
      <c r="E19" s="1">
        <v>8.6694064236111128</v>
      </c>
    </row>
    <row r="20" spans="1:5" x14ac:dyDescent="0.25">
      <c r="A20">
        <v>2012</v>
      </c>
      <c r="B20" s="1">
        <v>10.505412152777767</v>
      </c>
      <c r="C20" s="1">
        <v>9.6853428124999912</v>
      </c>
      <c r="D20" s="1">
        <v>8.9830607870370436</v>
      </c>
      <c r="E20" s="1">
        <v>8.5058343576388769</v>
      </c>
    </row>
    <row r="21" spans="1:5" x14ac:dyDescent="0.25">
      <c r="A21">
        <v>2013</v>
      </c>
      <c r="B21" s="1">
        <v>10.792567708333332</v>
      </c>
      <c r="C21" s="1">
        <v>9.9981510763889005</v>
      </c>
      <c r="D21" s="1">
        <v>9.3626734259259141</v>
      </c>
      <c r="E21" s="1">
        <v>8.8654613715277897</v>
      </c>
    </row>
    <row r="22" spans="1:5" x14ac:dyDescent="0.25">
      <c r="A22">
        <v>2014</v>
      </c>
      <c r="B22" s="1">
        <v>10.901846180555566</v>
      </c>
      <c r="C22" s="1">
        <v>10.167878169191935</v>
      </c>
      <c r="D22" s="1">
        <v>9.5501604398148192</v>
      </c>
      <c r="E22" s="1">
        <v>9.093034322916667</v>
      </c>
    </row>
    <row r="23" spans="1:5" x14ac:dyDescent="0.25">
      <c r="A23">
        <v>2015</v>
      </c>
      <c r="B23" s="1">
        <v>11.137452083333331</v>
      </c>
      <c r="C23" s="1">
        <v>10.536218764880966</v>
      </c>
      <c r="D23" s="1">
        <v>10.047491140046301</v>
      </c>
      <c r="E23" s="1">
        <v>9.6453319975490004</v>
      </c>
    </row>
    <row r="24" spans="1:5" x14ac:dyDescent="0.25">
      <c r="A24">
        <v>2016</v>
      </c>
      <c r="B24" s="1">
        <v>11.524730902777767</v>
      </c>
      <c r="C24" s="1">
        <v>11.081199042658719</v>
      </c>
      <c r="D24" s="1">
        <v>10.666250330687827</v>
      </c>
      <c r="E24" s="1">
        <v>10.297176190476192</v>
      </c>
    </row>
    <row r="25" spans="1:5" x14ac:dyDescent="0.25">
      <c r="A25">
        <v>2017</v>
      </c>
      <c r="B25" s="1">
        <v>9.7863083333333325</v>
      </c>
      <c r="C25" s="1">
        <v>9.2542608333333334</v>
      </c>
      <c r="D25" s="1">
        <v>8.8580558333333297</v>
      </c>
      <c r="E25" s="1">
        <v>8.5599856250000013</v>
      </c>
    </row>
    <row r="26" spans="1:5" x14ac:dyDescent="0.25">
      <c r="A26">
        <v>2018</v>
      </c>
      <c r="B26" s="1">
        <v>10.2971875</v>
      </c>
      <c r="C26" s="1">
        <v>9.7551566666666663</v>
      </c>
      <c r="D26" s="1">
        <v>9.298794166666676</v>
      </c>
      <c r="E26" s="1">
        <v>8.9249520833333325</v>
      </c>
    </row>
    <row r="27" spans="1:5" x14ac:dyDescent="0.25">
      <c r="A27">
        <v>2019</v>
      </c>
      <c r="B27" s="1">
        <v>11.644954166666665</v>
      </c>
      <c r="C27" s="1">
        <v>10.93056625</v>
      </c>
      <c r="D27" s="1">
        <v>10.353455555555566</v>
      </c>
      <c r="E27" s="1">
        <v>9.9112112499999991</v>
      </c>
    </row>
    <row r="28" spans="1:5" x14ac:dyDescent="0.25">
      <c r="A28">
        <v>2020</v>
      </c>
      <c r="B28" s="1">
        <v>10.148683333333333</v>
      </c>
      <c r="C28" s="1">
        <v>9.684948750000002</v>
      </c>
      <c r="D28" s="1">
        <v>9.2513097222222136</v>
      </c>
      <c r="E28" s="1">
        <v>8.8882535416666659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8AC8-DFEA-4BFE-9727-2EE356D68230}">
  <dimension ref="A1"/>
  <sheetViews>
    <sheetView tabSelected="1" workbookViewId="0">
      <selection activeCell="Q21" sqref="Q21"/>
    </sheetView>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9"/>
  <sheetViews>
    <sheetView workbookViewId="0">
      <selection activeCell="B5" sqref="B5"/>
    </sheetView>
  </sheetViews>
  <sheetFormatPr defaultRowHeight="15.75" x14ac:dyDescent="0.25"/>
  <cols>
    <col min="3" max="5" width="10.125" bestFit="1" customWidth="1"/>
  </cols>
  <sheetData>
    <row r="1" spans="1:5" x14ac:dyDescent="0.25">
      <c r="A1" t="s">
        <v>16</v>
      </c>
    </row>
    <row r="2" spans="1:5" x14ac:dyDescent="0.25">
      <c r="A2" t="s">
        <v>7</v>
      </c>
    </row>
    <row r="3" spans="1:5" x14ac:dyDescent="0.25">
      <c r="A3" t="s">
        <v>8</v>
      </c>
    </row>
    <row r="5" spans="1:5" x14ac:dyDescent="0.25">
      <c r="A5" t="s">
        <v>0</v>
      </c>
      <c r="B5" t="s">
        <v>6</v>
      </c>
      <c r="C5" t="s">
        <v>9</v>
      </c>
      <c r="D5" t="s">
        <v>10</v>
      </c>
      <c r="E5" t="s">
        <v>11</v>
      </c>
    </row>
    <row r="6" spans="1:5" x14ac:dyDescent="0.25">
      <c r="A6">
        <v>1997</v>
      </c>
      <c r="B6" s="1">
        <v>10.541991666666666</v>
      </c>
      <c r="C6" s="1">
        <v>9.9028383333333334</v>
      </c>
      <c r="D6" s="1">
        <v>9.3604749999999868</v>
      </c>
      <c r="E6" s="1">
        <v>8.9342204166666672</v>
      </c>
    </row>
    <row r="7" spans="1:5" x14ac:dyDescent="0.25">
      <c r="A7">
        <v>1998</v>
      </c>
      <c r="B7" s="1">
        <v>10.687725</v>
      </c>
      <c r="C7" s="1">
        <v>10.091273749999999</v>
      </c>
      <c r="D7" s="1">
        <v>9.5674411111110906</v>
      </c>
      <c r="E7" s="1">
        <v>9.1527418750000002</v>
      </c>
    </row>
    <row r="8" spans="1:5" x14ac:dyDescent="0.25">
      <c r="A8">
        <v>1999</v>
      </c>
      <c r="B8" s="1">
        <v>9.6517083333333336</v>
      </c>
      <c r="C8" s="1">
        <v>9.4076658333333327</v>
      </c>
      <c r="D8" s="1">
        <v>8.9643416666666678</v>
      </c>
      <c r="E8" s="1">
        <v>8.5678087499999993</v>
      </c>
    </row>
    <row r="9" spans="1:5" x14ac:dyDescent="0.25">
      <c r="A9">
        <v>2000</v>
      </c>
      <c r="B9" s="1">
        <v>10.303625000000002</v>
      </c>
      <c r="C9" s="1">
        <v>9.5886975000000003</v>
      </c>
      <c r="D9" s="1">
        <v>9.093418055555567</v>
      </c>
      <c r="E9" s="1">
        <v>8.7235772916666665</v>
      </c>
    </row>
    <row r="10" spans="1:5" x14ac:dyDescent="0.25">
      <c r="A10">
        <v>2001</v>
      </c>
      <c r="B10" s="1">
        <v>10.429048412698434</v>
      </c>
      <c r="C10" s="1">
        <v>9.8668251785714336</v>
      </c>
      <c r="D10" s="1">
        <v>9.3824858597883658</v>
      </c>
      <c r="E10" s="1">
        <v>8.9975717429194031</v>
      </c>
    </row>
    <row r="11" spans="1:5" x14ac:dyDescent="0.25">
      <c r="A11">
        <v>2002</v>
      </c>
      <c r="B11" s="1">
        <v>9.3509875000000005</v>
      </c>
      <c r="C11" s="1">
        <v>8.9438781944444568</v>
      </c>
      <c r="D11" s="1">
        <v>8.4948898611111101</v>
      </c>
      <c r="E11" s="1">
        <v>8.1390785069444433</v>
      </c>
    </row>
    <row r="12" spans="1:5" x14ac:dyDescent="0.25">
      <c r="A12">
        <v>2003</v>
      </c>
      <c r="B12" s="1">
        <v>10.513787499999999</v>
      </c>
      <c r="C12" s="1">
        <v>9.9522045833333337</v>
      </c>
      <c r="D12" s="1">
        <v>9.4950502777777661</v>
      </c>
      <c r="E12" s="1">
        <v>9.1445975000000015</v>
      </c>
    </row>
    <row r="13" spans="1:5" x14ac:dyDescent="0.25">
      <c r="A13">
        <v>2004</v>
      </c>
      <c r="B13" s="1">
        <v>11.401016666666665</v>
      </c>
      <c r="C13" s="1">
        <v>10.427467569444433</v>
      </c>
      <c r="D13" s="1">
        <v>9.7269122222222233</v>
      </c>
      <c r="E13" s="1">
        <v>9.2410071875000011</v>
      </c>
    </row>
    <row r="14" spans="1:5" x14ac:dyDescent="0.25">
      <c r="A14">
        <v>2005</v>
      </c>
      <c r="B14" s="1">
        <v>11.917857638888869</v>
      </c>
      <c r="C14" s="1">
        <v>11.1621454861111</v>
      </c>
      <c r="D14" s="1">
        <v>10.466742361111089</v>
      </c>
      <c r="E14" s="1">
        <v>10.001554375</v>
      </c>
    </row>
    <row r="15" spans="1:5" x14ac:dyDescent="0.25">
      <c r="A15">
        <v>2006</v>
      </c>
      <c r="B15" s="1">
        <v>9.993525</v>
      </c>
      <c r="C15" s="1">
        <v>9.4420794444444329</v>
      </c>
      <c r="D15" s="1">
        <v>9.0050114814814872</v>
      </c>
      <c r="E15" s="1">
        <v>8.6681145833333328</v>
      </c>
    </row>
    <row r="16" spans="1:5" x14ac:dyDescent="0.25">
      <c r="A16">
        <v>2007</v>
      </c>
      <c r="B16" s="1">
        <v>11.119388888888901</v>
      </c>
      <c r="C16" s="1">
        <v>10.146815625</v>
      </c>
      <c r="D16" s="1">
        <v>9.3485932870370103</v>
      </c>
      <c r="E16" s="1">
        <v>8.7735570138888903</v>
      </c>
    </row>
    <row r="17" spans="1:5" x14ac:dyDescent="0.25">
      <c r="A17">
        <v>2008</v>
      </c>
      <c r="B17" s="1">
        <v>9.2855756944444323</v>
      </c>
      <c r="C17" s="1">
        <v>8.6742575000000013</v>
      </c>
      <c r="D17" s="1">
        <v>8.2167524537037071</v>
      </c>
      <c r="E17" s="1">
        <v>7.9022964583333328</v>
      </c>
    </row>
    <row r="18" spans="1:5" x14ac:dyDescent="0.25">
      <c r="A18">
        <v>2009</v>
      </c>
      <c r="B18" s="1">
        <v>11.091283333333331</v>
      </c>
      <c r="C18" s="1">
        <v>10.367727499999999</v>
      </c>
      <c r="D18" s="1">
        <v>9.7432733333333434</v>
      </c>
      <c r="E18" s="1">
        <v>9.2339384374999991</v>
      </c>
    </row>
    <row r="19" spans="1:5" x14ac:dyDescent="0.25">
      <c r="A19">
        <v>2010</v>
      </c>
      <c r="B19" s="1">
        <v>10.800136111111101</v>
      </c>
      <c r="C19" s="1">
        <v>10.156540833333333</v>
      </c>
      <c r="D19" s="1">
        <v>9.6030187037037127</v>
      </c>
      <c r="E19" s="1">
        <v>9.177028888888886</v>
      </c>
    </row>
    <row r="20" spans="1:5" x14ac:dyDescent="0.25">
      <c r="A20">
        <v>2011</v>
      </c>
      <c r="B20" s="1">
        <v>10.500399999999999</v>
      </c>
      <c r="C20" s="1">
        <v>9.8736821527777661</v>
      </c>
      <c r="D20" s="1">
        <v>9.2212524537037233</v>
      </c>
      <c r="E20" s="1">
        <v>8.7222311111111104</v>
      </c>
    </row>
    <row r="21" spans="1:5" x14ac:dyDescent="0.25">
      <c r="A21">
        <v>2012</v>
      </c>
      <c r="B21" s="1">
        <v>10.638122916666667</v>
      </c>
      <c r="C21" s="1">
        <v>9.6492556250000003</v>
      </c>
      <c r="D21" s="1">
        <v>8.8883366666666763</v>
      </c>
      <c r="E21" s="1">
        <v>8.4047213541666661</v>
      </c>
    </row>
    <row r="22" spans="1:5" x14ac:dyDescent="0.25">
      <c r="A22">
        <v>2013</v>
      </c>
      <c r="B22" s="1">
        <v>10.498760416666668</v>
      </c>
      <c r="C22" s="1">
        <v>9.7654252083333333</v>
      </c>
      <c r="D22" s="1">
        <v>9.1687927777777674</v>
      </c>
      <c r="E22" s="1">
        <v>8.7111569791666668</v>
      </c>
    </row>
    <row r="23" spans="1:5" x14ac:dyDescent="0.25">
      <c r="A23">
        <v>2014</v>
      </c>
      <c r="B23" s="1">
        <v>10.594400694444433</v>
      </c>
      <c r="C23" s="1">
        <v>10.046568421717167</v>
      </c>
      <c r="D23" s="1">
        <v>9.4766683796296274</v>
      </c>
      <c r="E23" s="1">
        <v>9.0161648958333345</v>
      </c>
    </row>
    <row r="24" spans="1:5" x14ac:dyDescent="0.25">
      <c r="A24">
        <v>2015</v>
      </c>
      <c r="B24" s="1">
        <v>11.308323611111101</v>
      </c>
      <c r="C24" s="1">
        <v>10.4145775297619</v>
      </c>
      <c r="D24" s="1">
        <v>9.7984502430555569</v>
      </c>
      <c r="E24" s="1">
        <v>9.3788439950980322</v>
      </c>
    </row>
    <row r="25" spans="1:5" x14ac:dyDescent="0.25">
      <c r="A25">
        <v>2016</v>
      </c>
      <c r="B25" s="1">
        <v>11.176985416666676</v>
      </c>
      <c r="C25" s="1">
        <v>10.65818437500001</v>
      </c>
      <c r="D25" s="1">
        <v>10.217009259259251</v>
      </c>
      <c r="E25" s="1">
        <v>9.8680869444444443</v>
      </c>
    </row>
    <row r="26" spans="1:5" x14ac:dyDescent="0.25">
      <c r="A26">
        <v>2017</v>
      </c>
      <c r="B26" s="1">
        <v>9.554591666666667</v>
      </c>
      <c r="C26" s="1">
        <v>9.0570316666666653</v>
      </c>
      <c r="D26" s="1">
        <v>8.6412577777777795</v>
      </c>
      <c r="E26" s="1">
        <v>8.3639316666666659</v>
      </c>
    </row>
    <row r="27" spans="1:5" x14ac:dyDescent="0.25">
      <c r="A27">
        <v>2018</v>
      </c>
      <c r="B27" s="1">
        <v>10.111291666666666</v>
      </c>
      <c r="C27" s="1">
        <v>9.5806425000000015</v>
      </c>
      <c r="D27" s="1">
        <v>9.1361533333333345</v>
      </c>
      <c r="E27" s="1">
        <v>8.7727708333333325</v>
      </c>
    </row>
    <row r="28" spans="1:5" x14ac:dyDescent="0.25">
      <c r="A28">
        <v>2019</v>
      </c>
      <c r="B28" s="1">
        <v>11.553199999999999</v>
      </c>
      <c r="C28" s="1">
        <v>10.842334166666665</v>
      </c>
      <c r="D28" s="1">
        <v>10.202705555555545</v>
      </c>
      <c r="E28" s="1">
        <v>9.718886666666668</v>
      </c>
    </row>
    <row r="29" spans="1:5" x14ac:dyDescent="0.25">
      <c r="A29">
        <v>2020</v>
      </c>
      <c r="B29" s="1">
        <v>10.042033333333334</v>
      </c>
      <c r="C29" s="1">
        <v>9.6558041666666679</v>
      </c>
      <c r="D29" s="1">
        <v>9.2296055555555458</v>
      </c>
      <c r="E29" s="1">
        <v>8.8720862500000006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7"/>
  <sheetViews>
    <sheetView workbookViewId="0">
      <selection activeCell="J15" sqref="J15"/>
    </sheetView>
  </sheetViews>
  <sheetFormatPr defaultRowHeight="15.75" x14ac:dyDescent="0.25"/>
  <sheetData>
    <row r="1" spans="1:11" x14ac:dyDescent="0.25">
      <c r="A1" t="s">
        <v>1</v>
      </c>
    </row>
    <row r="2" spans="1:11" x14ac:dyDescent="0.25">
      <c r="B2" s="2" t="s">
        <v>17</v>
      </c>
      <c r="C2" s="2"/>
      <c r="D2" s="2"/>
      <c r="E2" s="2"/>
      <c r="H2" s="2" t="s">
        <v>18</v>
      </c>
      <c r="I2" s="2"/>
      <c r="J2" s="2"/>
      <c r="K2" s="2"/>
    </row>
    <row r="3" spans="1:11" x14ac:dyDescent="0.25">
      <c r="A3" t="s">
        <v>0</v>
      </c>
      <c r="B3" t="s">
        <v>2</v>
      </c>
      <c r="C3" t="s">
        <v>3</v>
      </c>
      <c r="D3" t="s">
        <v>4</v>
      </c>
      <c r="E3" t="s">
        <v>5</v>
      </c>
      <c r="G3" t="s">
        <v>0</v>
      </c>
      <c r="H3" t="s">
        <v>2</v>
      </c>
      <c r="I3" t="s">
        <v>3</v>
      </c>
      <c r="J3" t="s">
        <v>4</v>
      </c>
      <c r="K3" t="s">
        <v>5</v>
      </c>
    </row>
    <row r="4" spans="1:11" x14ac:dyDescent="0.25">
      <c r="A4">
        <v>1997</v>
      </c>
      <c r="B4">
        <v>8.3301625000000001</v>
      </c>
      <c r="C4">
        <v>11.5558625</v>
      </c>
      <c r="D4">
        <v>12.608231249999999</v>
      </c>
      <c r="E4" s="1">
        <f>AVERAGE(B4:D4)</f>
        <v>10.831418749999999</v>
      </c>
      <c r="G4">
        <v>1997</v>
      </c>
      <c r="H4">
        <v>8.3806750000000001</v>
      </c>
      <c r="I4">
        <v>11.0604</v>
      </c>
      <c r="J4">
        <v>12.184900000000001</v>
      </c>
      <c r="K4" s="1">
        <f>AVERAGE(H4:J4)</f>
        <v>10.541991666666666</v>
      </c>
    </row>
    <row r="5" spans="1:11" x14ac:dyDescent="0.25">
      <c r="A5">
        <v>1998</v>
      </c>
      <c r="B5">
        <v>7.7835999999999999</v>
      </c>
      <c r="C5">
        <v>11.584687499999999</v>
      </c>
      <c r="D5">
        <v>13.0916</v>
      </c>
      <c r="E5" s="1">
        <f t="shared" ref="E5:E27" si="0">AVERAGE(B5:D5)</f>
        <v>10.819962500000001</v>
      </c>
      <c r="G5">
        <v>1998</v>
      </c>
      <c r="H5">
        <v>7.7413499999999997</v>
      </c>
      <c r="I5">
        <v>11.079599999999999</v>
      </c>
      <c r="J5">
        <v>13.242224999999999</v>
      </c>
      <c r="K5" s="1">
        <f t="shared" ref="K5:K27" si="1">AVERAGE(H5:J5)</f>
        <v>10.687725</v>
      </c>
    </row>
    <row r="6" spans="1:11" x14ac:dyDescent="0.25">
      <c r="A6">
        <v>1999</v>
      </c>
      <c r="B6">
        <v>6.7684625</v>
      </c>
      <c r="C6">
        <v>10.4429</v>
      </c>
      <c r="D6">
        <v>11.662425000000001</v>
      </c>
      <c r="E6" s="1">
        <f t="shared" si="0"/>
        <v>9.6245958333333324</v>
      </c>
      <c r="G6">
        <v>1999</v>
      </c>
      <c r="H6">
        <v>6.9703749999999998</v>
      </c>
      <c r="I6">
        <v>10.162475000000001</v>
      </c>
      <c r="J6">
        <v>11.822274999999999</v>
      </c>
      <c r="K6" s="1">
        <f t="shared" si="1"/>
        <v>9.6517083333333336</v>
      </c>
    </row>
    <row r="7" spans="1:11" x14ac:dyDescent="0.25">
      <c r="A7">
        <v>2000</v>
      </c>
      <c r="B7">
        <v>6.9962999999999997</v>
      </c>
      <c r="C7">
        <v>12.106887499999999</v>
      </c>
      <c r="D7">
        <v>12.103574999999999</v>
      </c>
      <c r="E7" s="1">
        <f t="shared" si="0"/>
        <v>10.402254166666665</v>
      </c>
      <c r="G7">
        <v>2000</v>
      </c>
      <c r="H7">
        <v>7.0768250000000004</v>
      </c>
      <c r="I7">
        <v>11.570175000000001</v>
      </c>
      <c r="J7">
        <v>12.263875000000001</v>
      </c>
      <c r="K7" s="1">
        <f t="shared" si="1"/>
        <v>10.303625000000002</v>
      </c>
    </row>
    <row r="8" spans="1:11" x14ac:dyDescent="0.25">
      <c r="A8">
        <v>2001</v>
      </c>
      <c r="B8">
        <v>7.2817999999999996</v>
      </c>
      <c r="C8">
        <v>11.9561395833333</v>
      </c>
      <c r="D8">
        <v>12.064520535714299</v>
      </c>
      <c r="E8" s="1">
        <f t="shared" si="0"/>
        <v>10.434153373015867</v>
      </c>
      <c r="G8">
        <v>2001</v>
      </c>
      <c r="H8">
        <v>7.1019500000000004</v>
      </c>
      <c r="I8">
        <v>12.2126416666667</v>
      </c>
      <c r="J8">
        <v>11.9725535714286</v>
      </c>
      <c r="K8" s="1">
        <f t="shared" si="1"/>
        <v>10.429048412698434</v>
      </c>
    </row>
    <row r="9" spans="1:11" x14ac:dyDescent="0.25">
      <c r="A9">
        <v>2002</v>
      </c>
      <c r="B9">
        <v>6.8769625000000003</v>
      </c>
      <c r="C9">
        <v>10.5179229166667</v>
      </c>
      <c r="D9">
        <v>11.104695833333301</v>
      </c>
      <c r="E9" s="1">
        <f t="shared" si="0"/>
        <v>9.4998604166666656</v>
      </c>
      <c r="G9">
        <v>2002</v>
      </c>
      <c r="H9">
        <v>6.5352750000000004</v>
      </c>
      <c r="I9">
        <v>10.365458333333301</v>
      </c>
      <c r="J9">
        <v>11.1522291666667</v>
      </c>
      <c r="K9" s="1">
        <f t="shared" si="1"/>
        <v>9.3509875000000005</v>
      </c>
    </row>
    <row r="10" spans="1:11" x14ac:dyDescent="0.25">
      <c r="A10">
        <v>2003</v>
      </c>
      <c r="B10">
        <v>7.8565687500000001</v>
      </c>
      <c r="C10">
        <v>11.00359375</v>
      </c>
      <c r="D10">
        <v>12.988418749999999</v>
      </c>
      <c r="E10" s="1">
        <f t="shared" si="0"/>
        <v>10.616193750000001</v>
      </c>
      <c r="G10">
        <v>2003</v>
      </c>
      <c r="H10">
        <v>7.7283249999999999</v>
      </c>
      <c r="I10">
        <v>10.8906875</v>
      </c>
      <c r="J10">
        <v>12.92235</v>
      </c>
      <c r="K10" s="1">
        <f t="shared" si="1"/>
        <v>10.513787499999999</v>
      </c>
    </row>
    <row r="11" spans="1:11" x14ac:dyDescent="0.25">
      <c r="A11">
        <v>2004</v>
      </c>
      <c r="B11">
        <v>8.1148749999999996</v>
      </c>
      <c r="C11">
        <v>12.559415625</v>
      </c>
      <c r="D11">
        <v>13.519309375000001</v>
      </c>
      <c r="E11" s="1">
        <f t="shared" si="0"/>
        <v>11.397866666666665</v>
      </c>
      <c r="G11">
        <v>2004</v>
      </c>
      <c r="H11">
        <v>8.0894999999999992</v>
      </c>
      <c r="I11">
        <v>12.336656250000001</v>
      </c>
      <c r="J11">
        <v>13.776893749999999</v>
      </c>
      <c r="K11" s="1">
        <f t="shared" si="1"/>
        <v>11.401016666666665</v>
      </c>
    </row>
    <row r="12" spans="1:11" x14ac:dyDescent="0.25">
      <c r="A12">
        <v>2005</v>
      </c>
      <c r="B12">
        <v>9.7375249999999998</v>
      </c>
      <c r="C12">
        <v>13.524085416666701</v>
      </c>
      <c r="D12">
        <v>12.647671875</v>
      </c>
      <c r="E12" s="1">
        <f t="shared" si="0"/>
        <v>11.9697607638889</v>
      </c>
      <c r="G12">
        <v>2005</v>
      </c>
      <c r="H12">
        <v>9.2629750000000008</v>
      </c>
      <c r="I12">
        <v>13.756458333333301</v>
      </c>
      <c r="J12">
        <v>12.734139583333301</v>
      </c>
      <c r="K12" s="1">
        <f t="shared" si="1"/>
        <v>11.917857638888869</v>
      </c>
    </row>
    <row r="13" spans="1:11" x14ac:dyDescent="0.25">
      <c r="A13">
        <v>2006</v>
      </c>
      <c r="B13">
        <v>7.2829499999999996</v>
      </c>
      <c r="C13">
        <v>10.6617145833333</v>
      </c>
      <c r="D13">
        <v>12.179647916666701</v>
      </c>
      <c r="E13" s="1">
        <f t="shared" si="0"/>
        <v>10.041437500000001</v>
      </c>
      <c r="G13">
        <v>2006</v>
      </c>
      <c r="H13">
        <v>7.2829499999999996</v>
      </c>
      <c r="I13">
        <v>10.9716666666667</v>
      </c>
      <c r="J13">
        <v>11.725958333333301</v>
      </c>
      <c r="K13" s="1">
        <f t="shared" si="1"/>
        <v>9.993525</v>
      </c>
    </row>
    <row r="14" spans="1:11" x14ac:dyDescent="0.25">
      <c r="A14">
        <v>2007</v>
      </c>
      <c r="B14">
        <v>8.2191749999999999</v>
      </c>
      <c r="C14">
        <v>12.061252083333301</v>
      </c>
      <c r="D14">
        <v>12.683358333333301</v>
      </c>
      <c r="E14" s="1">
        <f t="shared" si="0"/>
        <v>10.987928472222201</v>
      </c>
      <c r="G14">
        <v>2007</v>
      </c>
      <c r="H14">
        <v>8.1417750000000009</v>
      </c>
      <c r="I14">
        <v>12.4592166666667</v>
      </c>
      <c r="J14">
        <v>12.757175</v>
      </c>
      <c r="K14" s="1">
        <f t="shared" si="1"/>
        <v>11.119388888888901</v>
      </c>
    </row>
    <row r="15" spans="1:11" x14ac:dyDescent="0.25">
      <c r="A15">
        <v>2008</v>
      </c>
      <c r="B15">
        <v>6.9710999999999999</v>
      </c>
      <c r="C15">
        <v>10.53286875</v>
      </c>
      <c r="D15">
        <v>10.554698958333301</v>
      </c>
      <c r="E15" s="1">
        <f t="shared" si="0"/>
        <v>9.3528892361110998</v>
      </c>
      <c r="G15">
        <v>2008</v>
      </c>
      <c r="H15">
        <v>6.8171249999999999</v>
      </c>
      <c r="I15">
        <v>10.570449999999999</v>
      </c>
      <c r="J15">
        <v>10.4691520833333</v>
      </c>
      <c r="K15" s="1">
        <f t="shared" si="1"/>
        <v>9.2855756944444323</v>
      </c>
    </row>
    <row r="16" spans="1:11" x14ac:dyDescent="0.25">
      <c r="A16">
        <v>2009</v>
      </c>
      <c r="B16">
        <v>9.2439374999999995</v>
      </c>
      <c r="C16">
        <v>11.391125000000001</v>
      </c>
      <c r="D16">
        <v>13.1255395833333</v>
      </c>
      <c r="E16" s="1">
        <f t="shared" si="0"/>
        <v>11.253534027777766</v>
      </c>
      <c r="G16">
        <v>2009</v>
      </c>
      <c r="H16">
        <v>8.9490499999999997</v>
      </c>
      <c r="I16">
        <v>12.040374999999999</v>
      </c>
      <c r="J16">
        <v>12.284425000000001</v>
      </c>
      <c r="K16" s="1">
        <f t="shared" si="1"/>
        <v>11.091283333333331</v>
      </c>
    </row>
    <row r="17" spans="1:11" x14ac:dyDescent="0.25">
      <c r="A17">
        <v>2010</v>
      </c>
      <c r="B17">
        <v>10.141187499999999</v>
      </c>
      <c r="C17">
        <v>11.23340625</v>
      </c>
      <c r="D17">
        <v>11.566054166666699</v>
      </c>
      <c r="E17" s="1">
        <f t="shared" si="0"/>
        <v>10.980215972222233</v>
      </c>
      <c r="G17">
        <v>2010</v>
      </c>
      <c r="H17">
        <v>9.6247249999999998</v>
      </c>
      <c r="I17">
        <v>11.457549999999999</v>
      </c>
      <c r="J17">
        <v>11.3181333333333</v>
      </c>
      <c r="K17" s="1">
        <f t="shared" si="1"/>
        <v>10.800136111111101</v>
      </c>
    </row>
    <row r="18" spans="1:11" x14ac:dyDescent="0.25">
      <c r="A18">
        <v>2011</v>
      </c>
      <c r="B18">
        <v>7.0658250000000002</v>
      </c>
      <c r="C18">
        <v>11.908185416666701</v>
      </c>
      <c r="D18">
        <v>11.5192833333333</v>
      </c>
      <c r="E18" s="1">
        <f t="shared" si="0"/>
        <v>10.16443125</v>
      </c>
      <c r="G18">
        <v>2011</v>
      </c>
      <c r="H18">
        <v>7.0061999999999998</v>
      </c>
      <c r="I18">
        <v>12.206325</v>
      </c>
      <c r="J18">
        <v>12.288675</v>
      </c>
      <c r="K18" s="1">
        <f t="shared" si="1"/>
        <v>10.500399999999999</v>
      </c>
    </row>
    <row r="19" spans="1:11" x14ac:dyDescent="0.25">
      <c r="A19">
        <v>2012</v>
      </c>
      <c r="B19">
        <v>7.0752499999999996</v>
      </c>
      <c r="C19">
        <v>10.932321875</v>
      </c>
      <c r="D19">
        <v>13.508664583333299</v>
      </c>
      <c r="E19" s="1">
        <f t="shared" si="0"/>
        <v>10.505412152777767</v>
      </c>
      <c r="G19">
        <v>2012</v>
      </c>
      <c r="H19">
        <v>6.8407499999999999</v>
      </c>
      <c r="I19">
        <v>11.86563125</v>
      </c>
      <c r="J19">
        <v>13.2079875</v>
      </c>
      <c r="K19" s="1">
        <f t="shared" si="1"/>
        <v>10.638122916666667</v>
      </c>
    </row>
    <row r="20" spans="1:11" x14ac:dyDescent="0.25">
      <c r="A20">
        <v>2013</v>
      </c>
      <c r="B20">
        <v>7.1652250000000004</v>
      </c>
      <c r="C20">
        <v>11.7945395833333</v>
      </c>
      <c r="D20">
        <v>13.4179385416667</v>
      </c>
      <c r="E20" s="1">
        <f t="shared" si="0"/>
        <v>10.792567708333332</v>
      </c>
      <c r="G20">
        <v>2013</v>
      </c>
      <c r="H20">
        <v>7.2955750000000004</v>
      </c>
      <c r="I20">
        <v>11.2341125</v>
      </c>
      <c r="J20">
        <v>12.966593749999999</v>
      </c>
      <c r="K20" s="1">
        <f t="shared" si="1"/>
        <v>10.498760416666668</v>
      </c>
    </row>
    <row r="21" spans="1:11" x14ac:dyDescent="0.25">
      <c r="A21">
        <v>2014</v>
      </c>
      <c r="B21">
        <v>9.2413624999999993</v>
      </c>
      <c r="C21">
        <v>11.241779166666699</v>
      </c>
      <c r="D21">
        <v>12.222396874999999</v>
      </c>
      <c r="E21" s="1">
        <f t="shared" si="0"/>
        <v>10.901846180555566</v>
      </c>
      <c r="G21">
        <v>2014</v>
      </c>
      <c r="H21">
        <v>9.0154750000000003</v>
      </c>
      <c r="I21">
        <v>10.9236583333333</v>
      </c>
      <c r="J21">
        <v>11.84406875</v>
      </c>
      <c r="K21" s="1">
        <f t="shared" si="1"/>
        <v>10.594400694444433</v>
      </c>
    </row>
    <row r="22" spans="1:11" x14ac:dyDescent="0.25">
      <c r="A22">
        <v>2015</v>
      </c>
      <c r="B22">
        <v>8.1847124999999998</v>
      </c>
      <c r="C22">
        <v>12.872504166666699</v>
      </c>
      <c r="D22">
        <v>12.355139583333299</v>
      </c>
      <c r="E22" s="1">
        <f t="shared" si="0"/>
        <v>11.137452083333331</v>
      </c>
      <c r="G22">
        <v>2015</v>
      </c>
      <c r="H22">
        <v>7.9904999999999999</v>
      </c>
      <c r="I22">
        <v>13.0865333333333</v>
      </c>
      <c r="J22">
        <v>12.8479375</v>
      </c>
      <c r="K22" s="1">
        <f t="shared" si="1"/>
        <v>11.308323611111101</v>
      </c>
    </row>
    <row r="23" spans="1:11" x14ac:dyDescent="0.25">
      <c r="A23">
        <v>2016</v>
      </c>
      <c r="B23">
        <v>9.4486000000000008</v>
      </c>
      <c r="C23">
        <v>12.178786458333301</v>
      </c>
      <c r="D23">
        <v>12.94680625</v>
      </c>
      <c r="E23" s="1">
        <f t="shared" si="0"/>
        <v>11.524730902777767</v>
      </c>
      <c r="G23">
        <v>2016</v>
      </c>
      <c r="H23">
        <v>9.3719333333333292</v>
      </c>
      <c r="I23">
        <v>11.498722916666701</v>
      </c>
      <c r="J23">
        <v>12.660299999999999</v>
      </c>
      <c r="K23" s="1">
        <f t="shared" si="1"/>
        <v>11.176985416666676</v>
      </c>
    </row>
    <row r="24" spans="1:11" x14ac:dyDescent="0.25">
      <c r="A24">
        <v>2017</v>
      </c>
      <c r="B24">
        <v>8.44815</v>
      </c>
      <c r="C24">
        <v>9.9597374999999992</v>
      </c>
      <c r="D24">
        <v>10.9510375</v>
      </c>
      <c r="E24" s="1">
        <f t="shared" si="0"/>
        <v>9.7863083333333325</v>
      </c>
      <c r="G24">
        <v>2017</v>
      </c>
      <c r="H24">
        <v>8.1955500000000008</v>
      </c>
      <c r="I24">
        <v>9.8167749999999998</v>
      </c>
      <c r="J24">
        <v>10.651450000000001</v>
      </c>
      <c r="K24" s="1">
        <f t="shared" si="1"/>
        <v>9.554591666666667</v>
      </c>
    </row>
    <row r="25" spans="1:11" x14ac:dyDescent="0.25">
      <c r="A25">
        <v>2018</v>
      </c>
      <c r="B25">
        <v>8.4778374999999997</v>
      </c>
      <c r="C25">
        <v>10.6078875</v>
      </c>
      <c r="D25">
        <v>11.805837500000001</v>
      </c>
      <c r="E25" s="1">
        <f t="shared" si="0"/>
        <v>10.2971875</v>
      </c>
      <c r="G25">
        <v>2018</v>
      </c>
      <c r="H25">
        <v>8.4669000000000008</v>
      </c>
      <c r="I25">
        <v>10.66755</v>
      </c>
      <c r="J25">
        <v>11.199425</v>
      </c>
      <c r="K25" s="1">
        <f t="shared" si="1"/>
        <v>10.111291666666666</v>
      </c>
    </row>
    <row r="26" spans="1:11" x14ac:dyDescent="0.25">
      <c r="A26">
        <v>2019</v>
      </c>
      <c r="B26">
        <v>8.7866374999999994</v>
      </c>
      <c r="C26">
        <v>12.1916875</v>
      </c>
      <c r="D26">
        <v>13.9565375</v>
      </c>
      <c r="E26" s="1">
        <f t="shared" si="0"/>
        <v>11.644954166666665</v>
      </c>
      <c r="G26">
        <v>2019</v>
      </c>
      <c r="H26">
        <v>9.0248249999999999</v>
      </c>
      <c r="I26">
        <v>11.70025</v>
      </c>
      <c r="J26">
        <v>13.934525000000001</v>
      </c>
      <c r="K26" s="1">
        <f t="shared" si="1"/>
        <v>11.553199999999999</v>
      </c>
    </row>
    <row r="27" spans="1:11" x14ac:dyDescent="0.25">
      <c r="A27">
        <v>2020</v>
      </c>
      <c r="B27">
        <v>8.3907375000000002</v>
      </c>
      <c r="C27">
        <v>10.4353</v>
      </c>
      <c r="D27">
        <v>11.6200125</v>
      </c>
      <c r="E27" s="1">
        <f t="shared" si="0"/>
        <v>10.148683333333333</v>
      </c>
      <c r="G27">
        <v>2020</v>
      </c>
      <c r="H27">
        <v>8.3187999999999995</v>
      </c>
      <c r="I27">
        <v>10.864274999999999</v>
      </c>
      <c r="J27">
        <v>10.943025</v>
      </c>
      <c r="K27" s="1">
        <f t="shared" si="1"/>
        <v>10.042033333333334</v>
      </c>
    </row>
  </sheetData>
  <mergeCells count="2">
    <mergeCell ref="B2:E2"/>
    <mergeCell ref="H2:K2"/>
  </mergeCells>
  <pageMargins left="0.7" right="0.7" top="0.75" bottom="0.75" header="0.3" footer="0.3"/>
  <pageSetup orientation="portrait" r:id="rId1"/>
  <ignoredErrors>
    <ignoredError sqref="E4:E27 K4:K27"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7"/>
  <sheetViews>
    <sheetView workbookViewId="0">
      <selection activeCell="A2" sqref="A2:XFD2"/>
    </sheetView>
  </sheetViews>
  <sheetFormatPr defaultRowHeight="15.75" x14ac:dyDescent="0.25"/>
  <sheetData>
    <row r="1" spans="1:12" x14ac:dyDescent="0.25">
      <c r="A1" t="s">
        <v>12</v>
      </c>
    </row>
    <row r="2" spans="1:12" x14ac:dyDescent="0.25">
      <c r="B2" s="2" t="s">
        <v>17</v>
      </c>
      <c r="C2" s="2"/>
      <c r="D2" s="2"/>
      <c r="E2" s="2"/>
      <c r="H2" s="2" t="s">
        <v>18</v>
      </c>
      <c r="I2" s="2"/>
      <c r="J2" s="2"/>
      <c r="K2" s="2"/>
    </row>
    <row r="3" spans="1:12" x14ac:dyDescent="0.25">
      <c r="A3" t="s">
        <v>0</v>
      </c>
      <c r="B3" t="s">
        <v>2</v>
      </c>
      <c r="C3" t="s">
        <v>3</v>
      </c>
      <c r="D3" t="s">
        <v>4</v>
      </c>
      <c r="E3" t="s">
        <v>5</v>
      </c>
      <c r="H3" t="s">
        <v>0</v>
      </c>
      <c r="I3" t="s">
        <v>2</v>
      </c>
      <c r="J3" t="s">
        <v>3</v>
      </c>
      <c r="K3" t="s">
        <v>4</v>
      </c>
      <c r="L3" t="s">
        <v>5</v>
      </c>
    </row>
    <row r="4" spans="1:12" x14ac:dyDescent="0.25">
      <c r="A4">
        <v>1997</v>
      </c>
      <c r="B4">
        <v>7.9662375000000001</v>
      </c>
      <c r="C4">
        <v>11.03607875</v>
      </c>
      <c r="D4">
        <v>11.84771875</v>
      </c>
      <c r="E4" s="1">
        <f>AVERAGE(B4:D4)</f>
        <v>10.283344999999999</v>
      </c>
      <c r="H4">
        <v>1997</v>
      </c>
      <c r="I4">
        <v>7.9655149999999999</v>
      </c>
      <c r="J4">
        <v>10.5656625</v>
      </c>
      <c r="K4">
        <v>11.1773375</v>
      </c>
      <c r="L4" s="1">
        <f>AVERAGE(I4:K4)</f>
        <v>9.9028383333333334</v>
      </c>
    </row>
    <row r="5" spans="1:12" x14ac:dyDescent="0.25">
      <c r="A5">
        <v>1998</v>
      </c>
      <c r="B5">
        <v>7.6446437500000002</v>
      </c>
      <c r="C5">
        <v>11.1162125</v>
      </c>
      <c r="D5">
        <v>12.183129375</v>
      </c>
      <c r="E5" s="1">
        <f t="shared" ref="E5:E27" si="0">AVERAGE(B5:D5)</f>
        <v>10.314661875000001</v>
      </c>
      <c r="H5">
        <v>1998</v>
      </c>
      <c r="I5">
        <v>7.6421549999999998</v>
      </c>
      <c r="J5">
        <v>10.602</v>
      </c>
      <c r="K5">
        <v>12.02966625</v>
      </c>
      <c r="L5" s="1">
        <f t="shared" ref="L5:L27" si="1">AVERAGE(I5:K5)</f>
        <v>10.091273749999999</v>
      </c>
    </row>
    <row r="6" spans="1:12" x14ac:dyDescent="0.25">
      <c r="A6">
        <v>1999</v>
      </c>
      <c r="B6">
        <v>6.6550437499999999</v>
      </c>
      <c r="C6">
        <v>10.06200125</v>
      </c>
      <c r="D6">
        <v>11.287705000000001</v>
      </c>
      <c r="E6" s="1">
        <f t="shared" si="0"/>
        <v>9.3349166666666665</v>
      </c>
      <c r="H6">
        <v>1999</v>
      </c>
      <c r="I6">
        <v>6.9300449999999998</v>
      </c>
      <c r="J6">
        <v>9.7863074999999995</v>
      </c>
      <c r="K6">
        <v>11.506645000000001</v>
      </c>
      <c r="L6" s="1">
        <f t="shared" si="1"/>
        <v>9.4076658333333327</v>
      </c>
    </row>
    <row r="7" spans="1:12" x14ac:dyDescent="0.25">
      <c r="A7">
        <v>2000</v>
      </c>
      <c r="B7">
        <v>6.8195775000000003</v>
      </c>
      <c r="C7">
        <v>11.062721874999999</v>
      </c>
      <c r="D7">
        <v>11.452211875</v>
      </c>
      <c r="E7" s="1">
        <f t="shared" si="0"/>
        <v>9.7781704166666668</v>
      </c>
      <c r="H7">
        <v>2000</v>
      </c>
      <c r="I7">
        <v>6.9485374999999996</v>
      </c>
      <c r="J7">
        <v>10.30499625</v>
      </c>
      <c r="K7">
        <v>11.51255875</v>
      </c>
      <c r="L7" s="1">
        <f t="shared" si="1"/>
        <v>9.5886975000000003</v>
      </c>
    </row>
    <row r="8" spans="1:12" x14ac:dyDescent="0.25">
      <c r="A8">
        <v>2001</v>
      </c>
      <c r="B8">
        <v>7.1022562499999999</v>
      </c>
      <c r="C8">
        <v>11.009349374999999</v>
      </c>
      <c r="D8">
        <v>11.543823392857099</v>
      </c>
      <c r="E8" s="1">
        <f t="shared" si="0"/>
        <v>9.8851430059523668</v>
      </c>
      <c r="H8">
        <v>2001</v>
      </c>
      <c r="I8">
        <v>7.0819000000000001</v>
      </c>
      <c r="J8">
        <v>11.07198625</v>
      </c>
      <c r="K8">
        <v>11.4465892857143</v>
      </c>
      <c r="L8" s="1">
        <f t="shared" si="1"/>
        <v>9.8668251785714336</v>
      </c>
    </row>
    <row r="9" spans="1:12" x14ac:dyDescent="0.25">
      <c r="A9">
        <v>2002</v>
      </c>
      <c r="B9">
        <v>6.7261587499999997</v>
      </c>
      <c r="C9">
        <v>10.0067077083333</v>
      </c>
      <c r="D9">
        <v>10.323592083333301</v>
      </c>
      <c r="E9" s="1">
        <f t="shared" si="0"/>
        <v>9.0188195138888663</v>
      </c>
      <c r="H9">
        <v>2002</v>
      </c>
      <c r="I9">
        <v>6.3963025</v>
      </c>
      <c r="J9">
        <v>9.96191416666667</v>
      </c>
      <c r="K9">
        <v>10.473417916666699</v>
      </c>
      <c r="L9" s="1">
        <f t="shared" si="1"/>
        <v>8.9438781944444568</v>
      </c>
    </row>
    <row r="10" spans="1:12" x14ac:dyDescent="0.25">
      <c r="A10">
        <v>2003</v>
      </c>
      <c r="B10">
        <v>7.7616437500000002</v>
      </c>
      <c r="C10">
        <v>10.364218749999999</v>
      </c>
      <c r="D10">
        <v>12.225833124999999</v>
      </c>
      <c r="E10" s="1">
        <f t="shared" si="0"/>
        <v>10.117231875</v>
      </c>
      <c r="H10">
        <v>2003</v>
      </c>
      <c r="I10">
        <v>7.6575162499999996</v>
      </c>
      <c r="J10">
        <v>10.2319125</v>
      </c>
      <c r="K10">
        <v>11.967185000000001</v>
      </c>
      <c r="L10" s="1">
        <f t="shared" si="1"/>
        <v>9.9522045833333337</v>
      </c>
    </row>
    <row r="11" spans="1:12" x14ac:dyDescent="0.25">
      <c r="A11">
        <v>2004</v>
      </c>
      <c r="B11">
        <v>7.8586875000000003</v>
      </c>
      <c r="C11">
        <v>11.0899028125</v>
      </c>
      <c r="D11">
        <v>12.5996347916667</v>
      </c>
      <c r="E11" s="1">
        <f t="shared" si="0"/>
        <v>10.516075034722235</v>
      </c>
      <c r="H11">
        <v>2004</v>
      </c>
      <c r="I11">
        <v>7.8404800000000003</v>
      </c>
      <c r="J11">
        <v>10.649698125</v>
      </c>
      <c r="K11">
        <v>12.792224583333301</v>
      </c>
      <c r="L11" s="1">
        <f t="shared" si="1"/>
        <v>10.427467569444433</v>
      </c>
    </row>
    <row r="12" spans="1:12" x14ac:dyDescent="0.25">
      <c r="A12">
        <v>2005</v>
      </c>
      <c r="B12">
        <v>9.2780299999999993</v>
      </c>
      <c r="C12">
        <v>12.4597097916667</v>
      </c>
      <c r="D12">
        <v>12.2364944791667</v>
      </c>
      <c r="E12" s="1">
        <f t="shared" si="0"/>
        <v>11.324744756944467</v>
      </c>
      <c r="H12">
        <v>2005</v>
      </c>
      <c r="I12">
        <v>8.8034374999999994</v>
      </c>
      <c r="J12">
        <v>12.426575833333301</v>
      </c>
      <c r="K12">
        <v>12.256423125</v>
      </c>
      <c r="L12" s="1">
        <f t="shared" si="1"/>
        <v>11.1621454861111</v>
      </c>
    </row>
    <row r="13" spans="1:12" x14ac:dyDescent="0.25">
      <c r="A13">
        <v>2006</v>
      </c>
      <c r="B13">
        <v>7.1604574999999997</v>
      </c>
      <c r="C13">
        <v>10.044519166666699</v>
      </c>
      <c r="D13">
        <v>11.431981875</v>
      </c>
      <c r="E13" s="1">
        <f t="shared" si="0"/>
        <v>9.5456528472222342</v>
      </c>
      <c r="H13">
        <v>2006</v>
      </c>
      <c r="I13">
        <v>7.1604574999999997</v>
      </c>
      <c r="J13">
        <v>10.1539583333333</v>
      </c>
      <c r="K13">
        <v>11.011822499999999</v>
      </c>
      <c r="L13" s="1">
        <f t="shared" si="1"/>
        <v>9.4420794444444329</v>
      </c>
    </row>
    <row r="14" spans="1:12" x14ac:dyDescent="0.25">
      <c r="A14">
        <v>2007</v>
      </c>
      <c r="B14">
        <v>7.7021587499999997</v>
      </c>
      <c r="C14">
        <v>11.056323750000001</v>
      </c>
      <c r="D14">
        <v>11.777240104166699</v>
      </c>
      <c r="E14" s="1">
        <f t="shared" si="0"/>
        <v>10.1785742013889</v>
      </c>
      <c r="H14">
        <v>2007</v>
      </c>
      <c r="I14">
        <v>7.4950225000000001</v>
      </c>
      <c r="J14">
        <v>11.290392499999999</v>
      </c>
      <c r="K14">
        <v>11.655031875000001</v>
      </c>
      <c r="L14" s="1">
        <f t="shared" si="1"/>
        <v>10.146815625</v>
      </c>
    </row>
    <row r="15" spans="1:12" x14ac:dyDescent="0.25">
      <c r="A15">
        <v>2008</v>
      </c>
      <c r="B15">
        <v>6.7044825000000001</v>
      </c>
      <c r="C15">
        <v>9.4038149999999998</v>
      </c>
      <c r="D15">
        <v>10.16040375</v>
      </c>
      <c r="E15" s="1">
        <f t="shared" si="0"/>
        <v>8.7562337499999998</v>
      </c>
      <c r="H15">
        <v>2008</v>
      </c>
      <c r="I15">
        <v>6.6969475000000003</v>
      </c>
      <c r="J15">
        <v>9.2915799999999997</v>
      </c>
      <c r="K15">
        <v>10.034245</v>
      </c>
      <c r="L15" s="1">
        <f t="shared" si="1"/>
        <v>8.6742575000000013</v>
      </c>
    </row>
    <row r="16" spans="1:12" x14ac:dyDescent="0.25">
      <c r="A16">
        <v>2009</v>
      </c>
      <c r="B16">
        <v>8.6512875000000005</v>
      </c>
      <c r="C16">
        <v>10.79710875</v>
      </c>
      <c r="D16">
        <v>12.247239791666701</v>
      </c>
      <c r="E16" s="1">
        <f t="shared" si="0"/>
        <v>10.565212013888901</v>
      </c>
      <c r="H16">
        <v>2009</v>
      </c>
      <c r="I16">
        <v>8.3612924999999994</v>
      </c>
      <c r="J16">
        <v>11.1725625</v>
      </c>
      <c r="K16">
        <v>11.5693275</v>
      </c>
      <c r="L16" s="1">
        <f t="shared" si="1"/>
        <v>10.367727499999999</v>
      </c>
    </row>
    <row r="17" spans="1:12" x14ac:dyDescent="0.25">
      <c r="A17">
        <v>2010</v>
      </c>
      <c r="B17">
        <v>9.4358887500000002</v>
      </c>
      <c r="C17">
        <v>10.8166272916667</v>
      </c>
      <c r="D17">
        <v>10.920717708333299</v>
      </c>
      <c r="E17" s="1">
        <f t="shared" si="0"/>
        <v>10.391077916666667</v>
      </c>
      <c r="H17">
        <v>2010</v>
      </c>
      <c r="I17">
        <v>8.9038824999999999</v>
      </c>
      <c r="J17">
        <v>10.998158333333301</v>
      </c>
      <c r="K17">
        <v>10.567581666666699</v>
      </c>
      <c r="L17" s="1">
        <f t="shared" si="1"/>
        <v>10.156540833333333</v>
      </c>
    </row>
    <row r="18" spans="1:12" x14ac:dyDescent="0.25">
      <c r="A18">
        <v>2011</v>
      </c>
      <c r="B18">
        <v>6.8899425000000001</v>
      </c>
      <c r="C18">
        <v>11.2682759375</v>
      </c>
      <c r="D18">
        <v>10.79594125</v>
      </c>
      <c r="E18" s="1">
        <f t="shared" si="0"/>
        <v>9.6513865625000008</v>
      </c>
      <c r="H18">
        <v>2011</v>
      </c>
      <c r="I18">
        <v>6.8786399999999999</v>
      </c>
      <c r="J18">
        <v>11.455201458333301</v>
      </c>
      <c r="K18">
        <v>11.287205</v>
      </c>
      <c r="L18" s="1">
        <f t="shared" si="1"/>
        <v>9.8736821527777661</v>
      </c>
    </row>
    <row r="19" spans="1:12" x14ac:dyDescent="0.25">
      <c r="A19">
        <v>2012</v>
      </c>
      <c r="B19">
        <v>6.9137037499999998</v>
      </c>
      <c r="C19">
        <v>9.8934079166666695</v>
      </c>
      <c r="D19">
        <v>12.248916770833301</v>
      </c>
      <c r="E19" s="1">
        <f t="shared" si="0"/>
        <v>9.6853428124999912</v>
      </c>
      <c r="H19">
        <v>2012</v>
      </c>
      <c r="I19">
        <v>6.7641524999999998</v>
      </c>
      <c r="J19">
        <v>10.252337499999999</v>
      </c>
      <c r="K19">
        <v>11.931276875</v>
      </c>
      <c r="L19" s="1">
        <f t="shared" si="1"/>
        <v>9.6492556250000003</v>
      </c>
    </row>
    <row r="20" spans="1:12" x14ac:dyDescent="0.25">
      <c r="A20">
        <v>2013</v>
      </c>
      <c r="B20">
        <v>6.9019649999999997</v>
      </c>
      <c r="C20">
        <v>10.687344375</v>
      </c>
      <c r="D20">
        <v>12.405143854166701</v>
      </c>
      <c r="E20" s="1">
        <f t="shared" si="0"/>
        <v>9.9981510763889005</v>
      </c>
      <c r="H20">
        <v>2013</v>
      </c>
      <c r="I20">
        <v>7.080025</v>
      </c>
      <c r="J20">
        <v>10.245526249999999</v>
      </c>
      <c r="K20">
        <v>11.970724375</v>
      </c>
      <c r="L20" s="1">
        <f t="shared" si="1"/>
        <v>9.7654252083333333</v>
      </c>
    </row>
    <row r="21" spans="1:12" x14ac:dyDescent="0.25">
      <c r="A21">
        <v>2014</v>
      </c>
      <c r="B21">
        <v>8.5705387500000008</v>
      </c>
      <c r="C21">
        <v>10.5358229450758</v>
      </c>
      <c r="D21">
        <v>11.397272812500001</v>
      </c>
      <c r="E21" s="1">
        <f t="shared" si="0"/>
        <v>10.167878169191935</v>
      </c>
      <c r="H21">
        <v>2014</v>
      </c>
      <c r="I21">
        <v>8.5524275000000003</v>
      </c>
      <c r="J21">
        <v>10.378045890151499</v>
      </c>
      <c r="K21">
        <v>11.209231875</v>
      </c>
      <c r="L21" s="1">
        <f t="shared" si="1"/>
        <v>10.046568421717167</v>
      </c>
    </row>
    <row r="22" spans="1:12" x14ac:dyDescent="0.25">
      <c r="A22">
        <v>2015</v>
      </c>
      <c r="B22">
        <v>7.9302349999999997</v>
      </c>
      <c r="C22">
        <v>12.0719953571429</v>
      </c>
      <c r="D22">
        <v>11.606425937499999</v>
      </c>
      <c r="E22" s="1">
        <f t="shared" si="0"/>
        <v>10.536218764880966</v>
      </c>
      <c r="H22">
        <v>2015</v>
      </c>
      <c r="I22">
        <v>7.8736100000000002</v>
      </c>
      <c r="J22">
        <v>11.6568082142857</v>
      </c>
      <c r="K22">
        <v>11.713314375</v>
      </c>
      <c r="L22" s="1">
        <f t="shared" si="1"/>
        <v>10.4145775297619</v>
      </c>
    </row>
    <row r="23" spans="1:12" x14ac:dyDescent="0.25">
      <c r="A23">
        <v>2016</v>
      </c>
      <c r="B23">
        <v>9.1432028571428603</v>
      </c>
      <c r="C23">
        <v>11.6966252083333</v>
      </c>
      <c r="D23">
        <v>12.4037690625</v>
      </c>
      <c r="E23" s="1">
        <f t="shared" si="0"/>
        <v>11.081199042658719</v>
      </c>
      <c r="H23">
        <v>2016</v>
      </c>
      <c r="I23">
        <v>9.0197733333333296</v>
      </c>
      <c r="J23">
        <v>10.9609554166667</v>
      </c>
      <c r="K23">
        <v>11.993824375000001</v>
      </c>
      <c r="L23" s="1">
        <f t="shared" si="1"/>
        <v>10.65818437500001</v>
      </c>
    </row>
    <row r="24" spans="1:12" x14ac:dyDescent="0.25">
      <c r="A24">
        <v>2017</v>
      </c>
      <c r="B24">
        <v>8.0526887499999997</v>
      </c>
      <c r="C24">
        <v>9.4482075000000005</v>
      </c>
      <c r="D24">
        <v>10.26188625</v>
      </c>
      <c r="E24" s="1">
        <f t="shared" si="0"/>
        <v>9.2542608333333334</v>
      </c>
      <c r="H24">
        <v>2017</v>
      </c>
      <c r="I24">
        <v>7.8383775</v>
      </c>
      <c r="J24">
        <v>9.3999524999999995</v>
      </c>
      <c r="K24">
        <v>9.9327649999999998</v>
      </c>
      <c r="L24" s="1">
        <f t="shared" si="1"/>
        <v>9.0570316666666653</v>
      </c>
    </row>
    <row r="25" spans="1:12" x14ac:dyDescent="0.25">
      <c r="A25">
        <v>2018</v>
      </c>
      <c r="B25">
        <v>8.2522974999999992</v>
      </c>
      <c r="C25">
        <v>9.7473437500000006</v>
      </c>
      <c r="D25">
        <v>11.265828750000001</v>
      </c>
      <c r="E25" s="1">
        <f t="shared" si="0"/>
        <v>9.7551566666666663</v>
      </c>
      <c r="H25">
        <v>2018</v>
      </c>
      <c r="I25">
        <v>8.1248725000000004</v>
      </c>
      <c r="J25">
        <v>9.8148724999999999</v>
      </c>
      <c r="K25">
        <v>10.802182500000001</v>
      </c>
      <c r="L25" s="1">
        <f t="shared" si="1"/>
        <v>9.5806425000000015</v>
      </c>
    </row>
    <row r="26" spans="1:12" x14ac:dyDescent="0.25">
      <c r="A26">
        <v>2019</v>
      </c>
      <c r="B26">
        <v>8.49557875</v>
      </c>
      <c r="C26">
        <v>11.51596125</v>
      </c>
      <c r="D26">
        <v>12.78015875</v>
      </c>
      <c r="E26" s="1">
        <f t="shared" si="0"/>
        <v>10.93056625</v>
      </c>
      <c r="H26">
        <v>2019</v>
      </c>
      <c r="I26">
        <v>8.7276225000000007</v>
      </c>
      <c r="J26">
        <v>10.75198</v>
      </c>
      <c r="K26">
        <v>13.0474</v>
      </c>
      <c r="L26" s="1">
        <f t="shared" si="1"/>
        <v>10.842334166666665</v>
      </c>
    </row>
    <row r="27" spans="1:12" x14ac:dyDescent="0.25">
      <c r="A27">
        <v>2020</v>
      </c>
      <c r="B27">
        <v>8.0741537500000007</v>
      </c>
      <c r="C27">
        <v>9.7162275000000005</v>
      </c>
      <c r="D27">
        <v>11.264465</v>
      </c>
      <c r="E27" s="1">
        <f t="shared" si="0"/>
        <v>9.684948750000002</v>
      </c>
      <c r="H27">
        <v>2020</v>
      </c>
      <c r="I27">
        <v>8.1643624999999993</v>
      </c>
      <c r="J27">
        <v>10.227565</v>
      </c>
      <c r="K27">
        <v>10.575485</v>
      </c>
      <c r="L27" s="1">
        <f t="shared" si="1"/>
        <v>9.6558041666666679</v>
      </c>
    </row>
  </sheetData>
  <mergeCells count="2">
    <mergeCell ref="B2:E2"/>
    <mergeCell ref="H2:K2"/>
  </mergeCells>
  <pageMargins left="0.7" right="0.7" top="0.75" bottom="0.75" header="0.3" footer="0.3"/>
  <pageSetup orientation="portrait" r:id="rId1"/>
  <ignoredErrors>
    <ignoredError sqref="E4:E27 L4:L2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7"/>
  <sheetViews>
    <sheetView workbookViewId="0">
      <selection activeCell="A2" sqref="A2:XFD2"/>
    </sheetView>
  </sheetViews>
  <sheetFormatPr defaultRowHeight="15.75" x14ac:dyDescent="0.25"/>
  <sheetData>
    <row r="1" spans="1:12" x14ac:dyDescent="0.25">
      <c r="A1" t="s">
        <v>13</v>
      </c>
    </row>
    <row r="2" spans="1:12" x14ac:dyDescent="0.25">
      <c r="B2" s="2" t="s">
        <v>17</v>
      </c>
      <c r="C2" s="2"/>
      <c r="D2" s="2"/>
      <c r="E2" s="2"/>
      <c r="H2" s="2" t="s">
        <v>18</v>
      </c>
      <c r="I2" s="2"/>
      <c r="J2" s="2"/>
      <c r="K2" s="2"/>
    </row>
    <row r="3" spans="1:12" x14ac:dyDescent="0.25">
      <c r="A3" t="s">
        <v>0</v>
      </c>
      <c r="B3" t="s">
        <v>2</v>
      </c>
      <c r="C3" t="s">
        <v>3</v>
      </c>
      <c r="D3" t="s">
        <v>4</v>
      </c>
      <c r="E3" t="s">
        <v>5</v>
      </c>
      <c r="H3" t="s">
        <v>0</v>
      </c>
      <c r="I3" t="s">
        <v>2</v>
      </c>
      <c r="J3" t="s">
        <v>3</v>
      </c>
      <c r="K3" t="s">
        <v>4</v>
      </c>
      <c r="L3" t="s">
        <v>5</v>
      </c>
    </row>
    <row r="4" spans="1:12" x14ac:dyDescent="0.25">
      <c r="A4">
        <v>1997</v>
      </c>
      <c r="B4">
        <v>7.6001016666666699</v>
      </c>
      <c r="C4">
        <v>10.5247441666667</v>
      </c>
      <c r="D4">
        <v>11.175585</v>
      </c>
      <c r="E4" s="1">
        <f>AVERAGE(B4:D4)</f>
        <v>9.7668102777777914</v>
      </c>
      <c r="H4">
        <v>1997</v>
      </c>
      <c r="I4">
        <v>7.6247883333333304</v>
      </c>
      <c r="J4">
        <v>9.9325633333333307</v>
      </c>
      <c r="K4">
        <v>10.5240733333333</v>
      </c>
      <c r="L4" s="1">
        <f>AVERAGE(I4:K4)</f>
        <v>9.3604749999999868</v>
      </c>
    </row>
    <row r="5" spans="1:12" x14ac:dyDescent="0.25">
      <c r="A5">
        <v>1998</v>
      </c>
      <c r="B5">
        <v>7.4972075</v>
      </c>
      <c r="C5">
        <v>10.543010000000001</v>
      </c>
      <c r="D5">
        <v>11.4837508333333</v>
      </c>
      <c r="E5" s="1">
        <f t="shared" ref="E5:E27" si="0">AVERAGE(B5:D5)</f>
        <v>9.8413227777777674</v>
      </c>
      <c r="H5">
        <v>1998</v>
      </c>
      <c r="I5">
        <v>7.5171266666666696</v>
      </c>
      <c r="J5">
        <v>10.030153333333301</v>
      </c>
      <c r="K5">
        <v>11.1550433333333</v>
      </c>
      <c r="L5" s="1">
        <f t="shared" ref="L5:L27" si="1">AVERAGE(I5:K5)</f>
        <v>9.5674411111110906</v>
      </c>
    </row>
    <row r="6" spans="1:12" x14ac:dyDescent="0.25">
      <c r="A6">
        <v>1999</v>
      </c>
      <c r="B6">
        <v>6.5181741666666699</v>
      </c>
      <c r="C6">
        <v>9.5444308333333296</v>
      </c>
      <c r="D6">
        <v>10.698715833333299</v>
      </c>
      <c r="E6" s="1">
        <f t="shared" si="0"/>
        <v>8.9204402777777663</v>
      </c>
      <c r="H6">
        <v>1999</v>
      </c>
      <c r="I6">
        <v>6.8199866666666704</v>
      </c>
      <c r="J6">
        <v>9.2761833333333303</v>
      </c>
      <c r="K6">
        <v>10.796855000000001</v>
      </c>
      <c r="L6" s="1">
        <f t="shared" si="1"/>
        <v>8.9643416666666678</v>
      </c>
    </row>
    <row r="7" spans="1:12" x14ac:dyDescent="0.25">
      <c r="A7">
        <v>2000</v>
      </c>
      <c r="B7">
        <v>6.6107250000000004</v>
      </c>
      <c r="C7">
        <v>10.2008316666667</v>
      </c>
      <c r="D7">
        <v>10.814045416666699</v>
      </c>
      <c r="E7" s="1">
        <f t="shared" si="0"/>
        <v>9.2085340277777998</v>
      </c>
      <c r="H7">
        <v>2000</v>
      </c>
      <c r="I7">
        <v>6.8157016666666701</v>
      </c>
      <c r="J7">
        <v>9.6328233333333309</v>
      </c>
      <c r="K7">
        <v>10.831729166666699</v>
      </c>
      <c r="L7" s="1">
        <f t="shared" si="1"/>
        <v>9.093418055555567</v>
      </c>
    </row>
    <row r="8" spans="1:12" x14ac:dyDescent="0.25">
      <c r="A8">
        <v>2001</v>
      </c>
      <c r="B8">
        <v>6.93943333333333</v>
      </c>
      <c r="C8">
        <v>10.3370023611111</v>
      </c>
      <c r="D8">
        <v>11.0077393452381</v>
      </c>
      <c r="E8" s="1">
        <f t="shared" si="0"/>
        <v>9.4280583465608441</v>
      </c>
      <c r="H8">
        <v>2001</v>
      </c>
      <c r="I8">
        <v>7.0217349999999996</v>
      </c>
      <c r="J8">
        <v>10.272758055555601</v>
      </c>
      <c r="K8">
        <v>10.852964523809501</v>
      </c>
      <c r="L8" s="1">
        <f t="shared" si="1"/>
        <v>9.3824858597883658</v>
      </c>
    </row>
    <row r="9" spans="1:12" x14ac:dyDescent="0.25">
      <c r="A9">
        <v>2002</v>
      </c>
      <c r="B9">
        <v>6.5573266666666701</v>
      </c>
      <c r="C9">
        <v>9.4510658333333293</v>
      </c>
      <c r="D9">
        <v>9.6897593749999995</v>
      </c>
      <c r="E9" s="1">
        <f t="shared" si="0"/>
        <v>8.5660506250000008</v>
      </c>
      <c r="H9">
        <v>2002</v>
      </c>
      <c r="I9">
        <v>6.2261533333333299</v>
      </c>
      <c r="J9">
        <v>9.4833716666666703</v>
      </c>
      <c r="K9">
        <v>9.7751445833333293</v>
      </c>
      <c r="L9" s="1">
        <f t="shared" si="1"/>
        <v>8.4948898611111101</v>
      </c>
    </row>
    <row r="10" spans="1:12" x14ac:dyDescent="0.25">
      <c r="A10">
        <v>2003</v>
      </c>
      <c r="B10">
        <v>7.5891683333333297</v>
      </c>
      <c r="C10">
        <v>10.0302454166667</v>
      </c>
      <c r="D10">
        <v>11.4698316666667</v>
      </c>
      <c r="E10" s="1">
        <f t="shared" si="0"/>
        <v>9.6964151388889093</v>
      </c>
      <c r="H10">
        <v>2003</v>
      </c>
      <c r="I10">
        <v>7.5519350000000003</v>
      </c>
      <c r="J10">
        <v>9.7964725000000001</v>
      </c>
      <c r="K10">
        <v>11.1367433333333</v>
      </c>
      <c r="L10" s="1">
        <f t="shared" si="1"/>
        <v>9.4950502777777661</v>
      </c>
    </row>
    <row r="11" spans="1:12" x14ac:dyDescent="0.25">
      <c r="A11">
        <v>2004</v>
      </c>
      <c r="B11">
        <v>7.6077700000000004</v>
      </c>
      <c r="C11">
        <v>10.127950833333299</v>
      </c>
      <c r="D11">
        <v>11.663419166666699</v>
      </c>
      <c r="E11" s="1">
        <f t="shared" si="0"/>
        <v>9.7997133333333331</v>
      </c>
      <c r="H11">
        <v>2004</v>
      </c>
      <c r="I11">
        <v>7.5785966666666704</v>
      </c>
      <c r="J11">
        <v>9.7783200000000008</v>
      </c>
      <c r="K11">
        <v>11.82382</v>
      </c>
      <c r="L11" s="1">
        <f t="shared" si="1"/>
        <v>9.7269122222222233</v>
      </c>
    </row>
    <row r="12" spans="1:12" x14ac:dyDescent="0.25">
      <c r="A12">
        <v>2005</v>
      </c>
      <c r="B12">
        <v>8.7156641666666701</v>
      </c>
      <c r="C12">
        <v>11.6293611111111</v>
      </c>
      <c r="D12">
        <v>11.735907708333301</v>
      </c>
      <c r="E12" s="1">
        <f t="shared" si="0"/>
        <v>10.693644328703691</v>
      </c>
      <c r="H12">
        <v>2005</v>
      </c>
      <c r="I12">
        <v>8.2737366666666698</v>
      </c>
      <c r="J12">
        <v>11.4321422222222</v>
      </c>
      <c r="K12">
        <v>11.6943481944444</v>
      </c>
      <c r="L12" s="1">
        <f t="shared" si="1"/>
        <v>10.466742361111089</v>
      </c>
    </row>
    <row r="13" spans="1:12" x14ac:dyDescent="0.25">
      <c r="A13">
        <v>2006</v>
      </c>
      <c r="B13">
        <v>6.9264783333333302</v>
      </c>
      <c r="C13">
        <v>9.6179712500000001</v>
      </c>
      <c r="D13">
        <v>10.7757926388889</v>
      </c>
      <c r="E13" s="1">
        <f t="shared" si="0"/>
        <v>9.1067474074074113</v>
      </c>
      <c r="H13">
        <v>2006</v>
      </c>
      <c r="I13">
        <v>6.9264783333333302</v>
      </c>
      <c r="J13">
        <v>9.6334233333333295</v>
      </c>
      <c r="K13">
        <v>10.4551327777778</v>
      </c>
      <c r="L13" s="1">
        <f t="shared" si="1"/>
        <v>9.0050114814814872</v>
      </c>
    </row>
    <row r="14" spans="1:12" x14ac:dyDescent="0.25">
      <c r="A14">
        <v>2007</v>
      </c>
      <c r="B14">
        <v>7.3562799999999999</v>
      </c>
      <c r="C14">
        <v>10.1832197222222</v>
      </c>
      <c r="D14">
        <v>10.954864930555599</v>
      </c>
      <c r="E14" s="1">
        <f t="shared" si="0"/>
        <v>9.4981215509259318</v>
      </c>
      <c r="H14">
        <v>2007</v>
      </c>
      <c r="I14">
        <v>7.0872683333333297</v>
      </c>
      <c r="J14">
        <v>10.207664444444401</v>
      </c>
      <c r="K14">
        <v>10.7508470833333</v>
      </c>
      <c r="L14" s="1">
        <f t="shared" si="1"/>
        <v>9.3485932870370103</v>
      </c>
    </row>
    <row r="15" spans="1:12" x14ac:dyDescent="0.25">
      <c r="A15">
        <v>2008</v>
      </c>
      <c r="B15">
        <v>6.4150774999999998</v>
      </c>
      <c r="C15">
        <v>8.6208650000000002</v>
      </c>
      <c r="D15">
        <v>9.8001978472222202</v>
      </c>
      <c r="E15" s="1">
        <f t="shared" si="0"/>
        <v>8.2787134490740737</v>
      </c>
      <c r="H15">
        <v>2008</v>
      </c>
      <c r="I15">
        <v>6.4564416666666702</v>
      </c>
      <c r="J15">
        <v>8.5243850000000005</v>
      </c>
      <c r="K15">
        <v>9.6694306944444506</v>
      </c>
      <c r="L15" s="1">
        <f t="shared" si="1"/>
        <v>8.2167524537037071</v>
      </c>
    </row>
    <row r="16" spans="1:12" x14ac:dyDescent="0.25">
      <c r="A16">
        <v>2009</v>
      </c>
      <c r="B16">
        <v>8.2613533333333304</v>
      </c>
      <c r="C16">
        <v>10.0790783333333</v>
      </c>
      <c r="D16">
        <v>11.400692083333301</v>
      </c>
      <c r="E16" s="1">
        <f t="shared" si="0"/>
        <v>9.9137079166666435</v>
      </c>
      <c r="H16">
        <v>2009</v>
      </c>
      <c r="I16">
        <v>7.9638133333333299</v>
      </c>
      <c r="J16">
        <v>10.2849416666667</v>
      </c>
      <c r="K16">
        <v>10.981064999999999</v>
      </c>
      <c r="L16" s="1">
        <f t="shared" si="1"/>
        <v>9.7432733333333434</v>
      </c>
    </row>
    <row r="17" spans="1:12" x14ac:dyDescent="0.25">
      <c r="A17">
        <v>2010</v>
      </c>
      <c r="B17">
        <v>8.8871608333333292</v>
      </c>
      <c r="C17">
        <v>10.316222083333299</v>
      </c>
      <c r="D17">
        <v>10.2765088888889</v>
      </c>
      <c r="E17" s="1">
        <f t="shared" si="0"/>
        <v>9.826630601851841</v>
      </c>
      <c r="H17">
        <v>2010</v>
      </c>
      <c r="I17">
        <v>8.4752349999999996</v>
      </c>
      <c r="J17">
        <v>10.4094416666667</v>
      </c>
      <c r="K17">
        <v>9.9243794444444404</v>
      </c>
      <c r="L17" s="1">
        <f t="shared" si="1"/>
        <v>9.6030187037037127</v>
      </c>
    </row>
    <row r="18" spans="1:12" x14ac:dyDescent="0.25">
      <c r="A18">
        <v>2011</v>
      </c>
      <c r="B18">
        <v>6.6845425000000001</v>
      </c>
      <c r="C18">
        <v>10.4643145833333</v>
      </c>
      <c r="D18">
        <v>10.2030428472222</v>
      </c>
      <c r="E18" s="1">
        <f t="shared" si="0"/>
        <v>9.1172999768518341</v>
      </c>
      <c r="H18">
        <v>2011</v>
      </c>
      <c r="I18">
        <v>6.6975416666666696</v>
      </c>
      <c r="J18">
        <v>10.481867777777801</v>
      </c>
      <c r="K18">
        <v>10.4843479166667</v>
      </c>
      <c r="L18" s="1">
        <f t="shared" si="1"/>
        <v>9.2212524537037233</v>
      </c>
    </row>
    <row r="19" spans="1:12" x14ac:dyDescent="0.25">
      <c r="A19">
        <v>2012</v>
      </c>
      <c r="B19">
        <v>6.76986166666667</v>
      </c>
      <c r="C19">
        <v>9.2790830555555601</v>
      </c>
      <c r="D19">
        <v>10.9002376388889</v>
      </c>
      <c r="E19" s="1">
        <f t="shared" si="0"/>
        <v>8.9830607870370436</v>
      </c>
      <c r="H19">
        <v>2012</v>
      </c>
      <c r="I19">
        <v>6.6513233333333304</v>
      </c>
      <c r="J19">
        <v>9.3763775000000003</v>
      </c>
      <c r="K19">
        <v>10.6373091666667</v>
      </c>
      <c r="L19" s="1">
        <f t="shared" si="1"/>
        <v>8.8883366666666763</v>
      </c>
    </row>
    <row r="20" spans="1:12" x14ac:dyDescent="0.25">
      <c r="A20">
        <v>2013</v>
      </c>
      <c r="B20">
        <v>6.7204891666666704</v>
      </c>
      <c r="C20">
        <v>9.7966529166666696</v>
      </c>
      <c r="D20">
        <v>11.570878194444401</v>
      </c>
      <c r="E20" s="1">
        <f t="shared" si="0"/>
        <v>9.3626734259259141</v>
      </c>
      <c r="H20">
        <v>2013</v>
      </c>
      <c r="I20">
        <v>6.8792249999999999</v>
      </c>
      <c r="J20">
        <v>9.4545624999999998</v>
      </c>
      <c r="K20">
        <v>11.172590833333301</v>
      </c>
      <c r="L20" s="1">
        <f t="shared" si="1"/>
        <v>9.1687927777777674</v>
      </c>
    </row>
    <row r="21" spans="1:12" x14ac:dyDescent="0.25">
      <c r="A21">
        <v>2014</v>
      </c>
      <c r="B21">
        <v>8.02910416666667</v>
      </c>
      <c r="C21">
        <v>9.90543951388889</v>
      </c>
      <c r="D21">
        <v>10.715937638888899</v>
      </c>
      <c r="E21" s="1">
        <f t="shared" si="0"/>
        <v>9.5501604398148192</v>
      </c>
      <c r="H21">
        <v>2014</v>
      </c>
      <c r="I21">
        <v>8.0159616666666693</v>
      </c>
      <c r="J21">
        <v>9.8163623611111106</v>
      </c>
      <c r="K21">
        <v>10.5976811111111</v>
      </c>
      <c r="L21" s="1">
        <f t="shared" si="1"/>
        <v>9.4766683796296274</v>
      </c>
    </row>
    <row r="22" spans="1:12" x14ac:dyDescent="0.25">
      <c r="A22">
        <v>2015</v>
      </c>
      <c r="B22">
        <v>7.7767150000000003</v>
      </c>
      <c r="C22">
        <v>11.341886822916701</v>
      </c>
      <c r="D22">
        <v>11.0238715972222</v>
      </c>
      <c r="E22" s="1">
        <f t="shared" si="0"/>
        <v>10.047491140046301</v>
      </c>
      <c r="H22">
        <v>2015</v>
      </c>
      <c r="I22">
        <v>7.7841566666666697</v>
      </c>
      <c r="J22">
        <v>10.681638645833299</v>
      </c>
      <c r="K22">
        <v>10.9295554166667</v>
      </c>
      <c r="L22" s="1">
        <f t="shared" si="1"/>
        <v>9.7984502430555569</v>
      </c>
    </row>
    <row r="23" spans="1:12" x14ac:dyDescent="0.25">
      <c r="A23">
        <v>2016</v>
      </c>
      <c r="B23">
        <v>8.8853323809523808</v>
      </c>
      <c r="C23">
        <v>11.1570719444444</v>
      </c>
      <c r="D23">
        <v>11.9563466666667</v>
      </c>
      <c r="E23" s="1">
        <f t="shared" si="0"/>
        <v>10.666250330687827</v>
      </c>
      <c r="H23">
        <v>2016</v>
      </c>
      <c r="I23">
        <v>8.6947155555555593</v>
      </c>
      <c r="J23">
        <v>10.4440588888889</v>
      </c>
      <c r="K23">
        <v>11.5122533333333</v>
      </c>
      <c r="L23" s="1">
        <f t="shared" si="1"/>
        <v>10.217009259259251</v>
      </c>
    </row>
    <row r="24" spans="1:12" x14ac:dyDescent="0.25">
      <c r="A24">
        <v>2017</v>
      </c>
      <c r="B24">
        <v>7.8430908333333296</v>
      </c>
      <c r="C24">
        <v>9.0018133333333292</v>
      </c>
      <c r="D24">
        <v>9.7292633333333303</v>
      </c>
      <c r="E24" s="1">
        <f t="shared" si="0"/>
        <v>8.8580558333333297</v>
      </c>
      <c r="H24">
        <v>2017</v>
      </c>
      <c r="I24">
        <v>7.6223516666666704</v>
      </c>
      <c r="J24">
        <v>8.89114</v>
      </c>
      <c r="K24">
        <v>9.4102816666666698</v>
      </c>
      <c r="L24" s="1">
        <f t="shared" si="1"/>
        <v>8.6412577777777795</v>
      </c>
    </row>
    <row r="25" spans="1:12" x14ac:dyDescent="0.25">
      <c r="A25">
        <v>2018</v>
      </c>
      <c r="B25">
        <v>8.0724250000000008</v>
      </c>
      <c r="C25">
        <v>9.0707733333333298</v>
      </c>
      <c r="D25">
        <v>10.753184166666699</v>
      </c>
      <c r="E25" s="1">
        <f t="shared" si="0"/>
        <v>9.298794166666676</v>
      </c>
      <c r="H25">
        <v>2018</v>
      </c>
      <c r="I25">
        <v>7.8972916666666704</v>
      </c>
      <c r="J25">
        <v>9.1481083333333295</v>
      </c>
      <c r="K25">
        <v>10.363060000000001</v>
      </c>
      <c r="L25" s="1">
        <f t="shared" si="1"/>
        <v>9.1361533333333345</v>
      </c>
    </row>
    <row r="26" spans="1:12" x14ac:dyDescent="0.25">
      <c r="A26">
        <v>2019</v>
      </c>
      <c r="B26">
        <v>8.1784999999999997</v>
      </c>
      <c r="C26">
        <v>11.0092966666667</v>
      </c>
      <c r="D26">
        <v>11.87257</v>
      </c>
      <c r="E26" s="1">
        <f t="shared" si="0"/>
        <v>10.353455555555566</v>
      </c>
      <c r="H26">
        <v>2019</v>
      </c>
      <c r="I26">
        <v>8.3267383333333296</v>
      </c>
      <c r="J26">
        <v>10.190115</v>
      </c>
      <c r="K26">
        <v>12.0912633333333</v>
      </c>
      <c r="L26" s="1">
        <f t="shared" si="1"/>
        <v>10.202705555555545</v>
      </c>
    </row>
    <row r="27" spans="1:12" x14ac:dyDescent="0.25">
      <c r="A27">
        <v>2020</v>
      </c>
      <c r="B27">
        <v>7.7603991666666703</v>
      </c>
      <c r="C27">
        <v>9.2044316666666699</v>
      </c>
      <c r="D27">
        <v>10.7890983333333</v>
      </c>
      <c r="E27" s="1">
        <f t="shared" si="0"/>
        <v>9.2513097222222136</v>
      </c>
      <c r="H27">
        <v>2020</v>
      </c>
      <c r="I27">
        <v>7.89204666666667</v>
      </c>
      <c r="J27">
        <v>9.6483066666666701</v>
      </c>
      <c r="K27">
        <v>10.1484633333333</v>
      </c>
      <c r="L27" s="1">
        <f t="shared" si="1"/>
        <v>9.2296055555555458</v>
      </c>
    </row>
  </sheetData>
  <mergeCells count="2">
    <mergeCell ref="B2:E2"/>
    <mergeCell ref="H2:K2"/>
  </mergeCells>
  <pageMargins left="0.7" right="0.7" top="0.75" bottom="0.75" header="0.3" footer="0.3"/>
  <pageSetup orientation="portrait" r:id="rId1"/>
  <ignoredErrors>
    <ignoredError sqref="E4:E27 L4:L27"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8"/>
  <sheetViews>
    <sheetView workbookViewId="0">
      <selection activeCell="L5" sqref="L5:L28"/>
    </sheetView>
  </sheetViews>
  <sheetFormatPr defaultRowHeight="15.75" x14ac:dyDescent="0.25"/>
  <sheetData>
    <row r="1" spans="1:12" x14ac:dyDescent="0.25">
      <c r="A1" t="s">
        <v>14</v>
      </c>
    </row>
    <row r="2" spans="1:12" x14ac:dyDescent="0.25">
      <c r="A2" t="s">
        <v>15</v>
      </c>
    </row>
    <row r="3" spans="1:12" x14ac:dyDescent="0.25">
      <c r="B3" s="2" t="s">
        <v>17</v>
      </c>
      <c r="C3" s="2"/>
      <c r="D3" s="2"/>
      <c r="E3" s="2"/>
      <c r="H3" s="2" t="s">
        <v>18</v>
      </c>
      <c r="I3" s="2"/>
      <c r="J3" s="2"/>
      <c r="K3" s="2"/>
    </row>
    <row r="4" spans="1:12" x14ac:dyDescent="0.25">
      <c r="A4" t="s">
        <v>0</v>
      </c>
      <c r="B4" t="s">
        <v>2</v>
      </c>
      <c r="C4" t="s">
        <v>3</v>
      </c>
      <c r="D4" t="s">
        <v>4</v>
      </c>
      <c r="E4" t="s">
        <v>5</v>
      </c>
      <c r="H4" t="s">
        <v>0</v>
      </c>
      <c r="I4" t="s">
        <v>2</v>
      </c>
      <c r="J4" t="s">
        <v>3</v>
      </c>
      <c r="K4" t="s">
        <v>4</v>
      </c>
      <c r="L4" t="s">
        <v>5</v>
      </c>
    </row>
    <row r="5" spans="1:12" x14ac:dyDescent="0.25">
      <c r="A5">
        <v>1997</v>
      </c>
      <c r="B5">
        <v>7.2334093749999999</v>
      </c>
      <c r="C5">
        <v>9.9144668750000005</v>
      </c>
      <c r="D5">
        <v>10.630288125</v>
      </c>
      <c r="E5" s="1">
        <f>AVERAGE(B5:D5)</f>
        <v>9.2593881249999992</v>
      </c>
      <c r="H5">
        <v>1997</v>
      </c>
      <c r="I5">
        <v>7.3055925000000004</v>
      </c>
      <c r="J5">
        <v>9.4182787500000007</v>
      </c>
      <c r="K5">
        <v>10.07879</v>
      </c>
      <c r="L5" s="1">
        <f>AVERAGE(I5:K5)</f>
        <v>8.9342204166666672</v>
      </c>
    </row>
    <row r="6" spans="1:12" x14ac:dyDescent="0.25">
      <c r="A6">
        <v>1998</v>
      </c>
      <c r="B6">
        <v>7.3760331250000002</v>
      </c>
      <c r="C6">
        <v>10.043760625000001</v>
      </c>
      <c r="D6">
        <v>10.909361562500001</v>
      </c>
      <c r="E6" s="1">
        <f t="shared" ref="E6:E28" si="0">AVERAGE(B6:D6)</f>
        <v>9.4430517708333337</v>
      </c>
      <c r="H6">
        <v>1998</v>
      </c>
      <c r="I6">
        <v>7.4005187499999998</v>
      </c>
      <c r="J6">
        <v>9.5581912500000001</v>
      </c>
      <c r="K6">
        <v>10.499515625000001</v>
      </c>
      <c r="L6" s="1">
        <f t="shared" ref="L6:L28" si="1">AVERAGE(I6:K6)</f>
        <v>9.1527418750000002</v>
      </c>
    </row>
    <row r="7" spans="1:12" x14ac:dyDescent="0.25">
      <c r="A7">
        <v>1999</v>
      </c>
      <c r="B7">
        <v>6.3923575000000001</v>
      </c>
      <c r="C7">
        <v>9.1010481250000002</v>
      </c>
      <c r="D7">
        <v>10.185840625000001</v>
      </c>
      <c r="E7" s="1">
        <f t="shared" si="0"/>
        <v>8.5597487500000007</v>
      </c>
      <c r="H7">
        <v>1999</v>
      </c>
      <c r="I7">
        <v>6.6927237499999999</v>
      </c>
      <c r="J7">
        <v>8.8160550000000004</v>
      </c>
      <c r="K7">
        <v>10.1946475</v>
      </c>
      <c r="L7" s="1">
        <f t="shared" si="1"/>
        <v>8.5678087499999993</v>
      </c>
    </row>
    <row r="8" spans="1:12" x14ac:dyDescent="0.25">
      <c r="A8">
        <v>2000</v>
      </c>
      <c r="B8">
        <v>6.4663700000000004</v>
      </c>
      <c r="C8">
        <v>9.5968862500000007</v>
      </c>
      <c r="D8">
        <v>10.2039434375</v>
      </c>
      <c r="E8" s="1">
        <f t="shared" si="0"/>
        <v>8.7557332291666672</v>
      </c>
      <c r="H8">
        <v>2000</v>
      </c>
      <c r="I8">
        <v>6.7067075000000003</v>
      </c>
      <c r="J8">
        <v>9.2114100000000008</v>
      </c>
      <c r="K8">
        <v>10.252614375</v>
      </c>
      <c r="L8" s="1">
        <f t="shared" si="1"/>
        <v>8.7235772916666665</v>
      </c>
    </row>
    <row r="9" spans="1:12" x14ac:dyDescent="0.25">
      <c r="A9">
        <v>2001</v>
      </c>
      <c r="B9">
        <v>6.781619375</v>
      </c>
      <c r="C9">
        <v>9.7985949305555593</v>
      </c>
      <c r="D9">
        <v>10.503265183823499</v>
      </c>
      <c r="E9" s="1">
        <f t="shared" si="0"/>
        <v>9.0278264964596868</v>
      </c>
      <c r="H9">
        <v>2001</v>
      </c>
      <c r="I9">
        <v>6.94286125</v>
      </c>
      <c r="J9">
        <v>9.7059648611111093</v>
      </c>
      <c r="K9">
        <v>10.3438891176471</v>
      </c>
      <c r="L9" s="1">
        <f t="shared" si="1"/>
        <v>8.9975717429194031</v>
      </c>
    </row>
    <row r="10" spans="1:12" x14ac:dyDescent="0.25">
      <c r="A10">
        <v>2002</v>
      </c>
      <c r="B10">
        <v>6.3908575000000001</v>
      </c>
      <c r="C10">
        <v>8.9791749999999997</v>
      </c>
      <c r="D10">
        <v>9.2231583854166708</v>
      </c>
      <c r="E10" s="1">
        <f t="shared" si="0"/>
        <v>8.1977302951388911</v>
      </c>
      <c r="H10">
        <v>2002</v>
      </c>
      <c r="I10">
        <v>6.0665424999999997</v>
      </c>
      <c r="J10">
        <v>9.0660825000000003</v>
      </c>
      <c r="K10">
        <v>9.2846105208333292</v>
      </c>
      <c r="L10" s="1">
        <f t="shared" si="1"/>
        <v>8.1390785069444433</v>
      </c>
    </row>
    <row r="11" spans="1:12" x14ac:dyDescent="0.25">
      <c r="A11">
        <v>2003</v>
      </c>
      <c r="B11">
        <v>7.4249524999999998</v>
      </c>
      <c r="C11">
        <v>9.7660371875000003</v>
      </c>
      <c r="D11">
        <v>10.857455937499999</v>
      </c>
      <c r="E11" s="1">
        <f t="shared" si="0"/>
        <v>9.3494818750000004</v>
      </c>
      <c r="H11">
        <v>2003</v>
      </c>
      <c r="I11">
        <v>7.45393375</v>
      </c>
      <c r="J11">
        <v>9.4441181249999993</v>
      </c>
      <c r="K11">
        <v>10.535740625000001</v>
      </c>
      <c r="L11" s="1">
        <f t="shared" si="1"/>
        <v>9.1445975000000015</v>
      </c>
    </row>
    <row r="12" spans="1:12" x14ac:dyDescent="0.25">
      <c r="A12">
        <v>2004</v>
      </c>
      <c r="B12">
        <v>7.3802943750000001</v>
      </c>
      <c r="C12">
        <v>9.4685957812500003</v>
      </c>
      <c r="D12">
        <v>10.957511875</v>
      </c>
      <c r="E12" s="1">
        <f t="shared" si="0"/>
        <v>9.268800677083334</v>
      </c>
      <c r="H12">
        <v>2004</v>
      </c>
      <c r="I12">
        <v>7.3577674999999996</v>
      </c>
      <c r="J12">
        <v>9.2379215625000004</v>
      </c>
      <c r="K12">
        <v>11.1273325</v>
      </c>
      <c r="L12" s="1">
        <f t="shared" si="1"/>
        <v>9.2410071875000011</v>
      </c>
    </row>
    <row r="13" spans="1:12" x14ac:dyDescent="0.25">
      <c r="A13">
        <v>2005</v>
      </c>
      <c r="B13">
        <v>8.3192824999999999</v>
      </c>
      <c r="C13">
        <v>10.983469583333299</v>
      </c>
      <c r="D13">
        <v>11.3067307291667</v>
      </c>
      <c r="E13" s="1">
        <f t="shared" si="0"/>
        <v>10.2031609375</v>
      </c>
      <c r="H13">
        <v>2005</v>
      </c>
      <c r="I13">
        <v>7.9346637500000003</v>
      </c>
      <c r="J13">
        <v>10.7562804166667</v>
      </c>
      <c r="K13">
        <v>11.3137189583333</v>
      </c>
      <c r="L13" s="1">
        <f t="shared" si="1"/>
        <v>10.001554375</v>
      </c>
    </row>
    <row r="14" spans="1:12" x14ac:dyDescent="0.25">
      <c r="A14">
        <v>2006</v>
      </c>
      <c r="B14">
        <v>6.7656349999999996</v>
      </c>
      <c r="C14">
        <v>9.2624895833333305</v>
      </c>
      <c r="D14">
        <v>10.286354166666699</v>
      </c>
      <c r="E14" s="1">
        <f t="shared" si="0"/>
        <v>8.7714929166666753</v>
      </c>
      <c r="H14">
        <v>2006</v>
      </c>
      <c r="I14">
        <v>6.7656349999999996</v>
      </c>
      <c r="J14">
        <v>9.24341041666667</v>
      </c>
      <c r="K14">
        <v>9.9952983333333307</v>
      </c>
      <c r="L14" s="1">
        <f t="shared" si="1"/>
        <v>8.6681145833333328</v>
      </c>
    </row>
    <row r="15" spans="1:12" x14ac:dyDescent="0.25">
      <c r="A15">
        <v>2007</v>
      </c>
      <c r="B15">
        <v>7.0504087499999999</v>
      </c>
      <c r="C15">
        <v>9.5070295833333294</v>
      </c>
      <c r="D15">
        <v>10.2951169791667</v>
      </c>
      <c r="E15" s="1">
        <f t="shared" si="0"/>
        <v>8.9508517708333439</v>
      </c>
      <c r="H15">
        <v>2007</v>
      </c>
      <c r="I15">
        <v>6.8013587500000003</v>
      </c>
      <c r="J15">
        <v>9.4347229166666704</v>
      </c>
      <c r="K15">
        <v>10.084589375</v>
      </c>
      <c r="L15" s="1">
        <f t="shared" si="1"/>
        <v>8.7735570138888903</v>
      </c>
    </row>
    <row r="16" spans="1:12" x14ac:dyDescent="0.25">
      <c r="A16">
        <v>2008</v>
      </c>
      <c r="B16">
        <v>6.2214693749999999</v>
      </c>
      <c r="C16">
        <v>8.1094256250000001</v>
      </c>
      <c r="D16">
        <v>9.4428891666666708</v>
      </c>
      <c r="E16" s="1">
        <f t="shared" si="0"/>
        <v>7.9245947222222242</v>
      </c>
      <c r="H16">
        <v>2008</v>
      </c>
      <c r="I16">
        <v>6.2886749999999996</v>
      </c>
      <c r="J16">
        <v>8.0493337500000006</v>
      </c>
      <c r="K16">
        <v>9.3688806249999992</v>
      </c>
      <c r="L16" s="1">
        <f t="shared" si="1"/>
        <v>7.9022964583333328</v>
      </c>
    </row>
    <row r="17" spans="1:12" x14ac:dyDescent="0.25">
      <c r="A17">
        <v>2009</v>
      </c>
      <c r="B17">
        <v>7.9188587500000001</v>
      </c>
      <c r="C17">
        <v>9.5250850000000007</v>
      </c>
      <c r="D17">
        <v>10.691311302083299</v>
      </c>
      <c r="E17" s="1">
        <f t="shared" si="0"/>
        <v>9.3784183506944334</v>
      </c>
      <c r="H17">
        <v>2009</v>
      </c>
      <c r="I17">
        <v>7.6135237499999997</v>
      </c>
      <c r="J17">
        <v>9.6658624999999994</v>
      </c>
      <c r="K17">
        <v>10.422429062499999</v>
      </c>
      <c r="L17" s="1">
        <f t="shared" si="1"/>
        <v>9.2339384374999991</v>
      </c>
    </row>
    <row r="18" spans="1:12" x14ac:dyDescent="0.25">
      <c r="A18">
        <v>2010</v>
      </c>
      <c r="B18">
        <v>8.4938900000000004</v>
      </c>
      <c r="C18">
        <v>9.9184132291666707</v>
      </c>
      <c r="D18">
        <v>9.7735851041666706</v>
      </c>
      <c r="E18" s="1">
        <f t="shared" si="0"/>
        <v>9.3952961111111133</v>
      </c>
      <c r="H18">
        <v>2010</v>
      </c>
      <c r="I18">
        <v>8.1518487499999992</v>
      </c>
      <c r="J18">
        <v>9.9229770833333308</v>
      </c>
      <c r="K18">
        <v>9.4562608333333298</v>
      </c>
      <c r="L18" s="1">
        <f t="shared" si="1"/>
        <v>9.177028888888886</v>
      </c>
    </row>
    <row r="19" spans="1:12" x14ac:dyDescent="0.25">
      <c r="A19">
        <v>2011</v>
      </c>
      <c r="B19">
        <v>6.5098525</v>
      </c>
      <c r="C19">
        <v>9.7397199479166705</v>
      </c>
      <c r="D19">
        <v>9.7586468229166705</v>
      </c>
      <c r="E19" s="1">
        <f t="shared" si="0"/>
        <v>8.6694064236111128</v>
      </c>
      <c r="H19">
        <v>2011</v>
      </c>
      <c r="I19">
        <v>6.5392937499999997</v>
      </c>
      <c r="J19">
        <v>9.7283105208333307</v>
      </c>
      <c r="K19">
        <v>9.8990890624999999</v>
      </c>
      <c r="L19" s="1">
        <f t="shared" si="1"/>
        <v>8.7222311111111104</v>
      </c>
    </row>
    <row r="20" spans="1:12" x14ac:dyDescent="0.25">
      <c r="A20">
        <v>2012</v>
      </c>
      <c r="B20">
        <v>6.6335837499999997</v>
      </c>
      <c r="C20">
        <v>8.8175806770833294</v>
      </c>
      <c r="D20">
        <v>10.0663386458333</v>
      </c>
      <c r="E20" s="1">
        <f t="shared" si="0"/>
        <v>8.5058343576388769</v>
      </c>
      <c r="H20">
        <v>2012</v>
      </c>
      <c r="I20">
        <v>6.5659025</v>
      </c>
      <c r="J20">
        <v>8.7981159375000004</v>
      </c>
      <c r="K20">
        <v>9.8501456249999997</v>
      </c>
      <c r="L20" s="1">
        <f t="shared" si="1"/>
        <v>8.4047213541666661</v>
      </c>
    </row>
    <row r="21" spans="1:12" x14ac:dyDescent="0.25">
      <c r="A21">
        <v>2013</v>
      </c>
      <c r="B21">
        <v>6.5547268750000001</v>
      </c>
      <c r="C21">
        <v>9.1574863541666698</v>
      </c>
      <c r="D21">
        <v>10.884170885416699</v>
      </c>
      <c r="E21" s="1">
        <f t="shared" si="0"/>
        <v>8.8654613715277897</v>
      </c>
      <c r="H21">
        <v>2013</v>
      </c>
      <c r="I21">
        <v>6.6852962500000004</v>
      </c>
      <c r="J21">
        <v>8.8667012500000002</v>
      </c>
      <c r="K21">
        <v>10.5814734375</v>
      </c>
      <c r="L21" s="1">
        <f t="shared" si="1"/>
        <v>8.7111569791666668</v>
      </c>
    </row>
    <row r="22" spans="1:12" x14ac:dyDescent="0.25">
      <c r="A22">
        <v>2014</v>
      </c>
      <c r="B22">
        <v>7.6595806250000003</v>
      </c>
      <c r="C22">
        <v>9.4387717187500009</v>
      </c>
      <c r="D22">
        <v>10.180750625</v>
      </c>
      <c r="E22" s="1">
        <f t="shared" si="0"/>
        <v>9.093034322916667</v>
      </c>
      <c r="H22">
        <v>2014</v>
      </c>
      <c r="I22">
        <v>7.6223700000000001</v>
      </c>
      <c r="J22">
        <v>9.3710371875000007</v>
      </c>
      <c r="K22">
        <v>10.055087500000001</v>
      </c>
      <c r="L22" s="1">
        <f t="shared" si="1"/>
        <v>9.0161648958333345</v>
      </c>
    </row>
    <row r="23" spans="1:12" x14ac:dyDescent="0.25">
      <c r="A23">
        <v>2015</v>
      </c>
      <c r="B23">
        <v>7.6251293750000002</v>
      </c>
      <c r="C23">
        <v>10.7226267218137</v>
      </c>
      <c r="D23">
        <v>10.588239895833301</v>
      </c>
      <c r="E23" s="1">
        <f t="shared" si="0"/>
        <v>9.6453319975490004</v>
      </c>
      <c r="H23">
        <v>2015</v>
      </c>
      <c r="I23">
        <v>7.6808637500000003</v>
      </c>
      <c r="J23">
        <v>10.0547576102941</v>
      </c>
      <c r="K23">
        <v>10.400910625</v>
      </c>
      <c r="L23" s="1">
        <f t="shared" si="1"/>
        <v>9.3788439950980322</v>
      </c>
    </row>
    <row r="24" spans="1:12" x14ac:dyDescent="0.25">
      <c r="A24">
        <v>2016</v>
      </c>
      <c r="B24">
        <v>8.6751585714285699</v>
      </c>
      <c r="C24">
        <v>10.635374687500001</v>
      </c>
      <c r="D24">
        <v>11.580995312500001</v>
      </c>
      <c r="E24" s="1">
        <f t="shared" si="0"/>
        <v>10.297176190476192</v>
      </c>
      <c r="H24">
        <v>2016</v>
      </c>
      <c r="I24">
        <v>8.4386733333333304</v>
      </c>
      <c r="J24">
        <v>10.021183125</v>
      </c>
      <c r="K24">
        <v>11.144404375000001</v>
      </c>
      <c r="L24" s="1">
        <f t="shared" si="1"/>
        <v>9.8680869444444443</v>
      </c>
    </row>
    <row r="25" spans="1:12" x14ac:dyDescent="0.25">
      <c r="A25">
        <v>2017</v>
      </c>
      <c r="B25">
        <v>7.6915987499999998</v>
      </c>
      <c r="C25">
        <v>8.6431649999999998</v>
      </c>
      <c r="D25">
        <v>9.3451931249999998</v>
      </c>
      <c r="E25" s="1">
        <f t="shared" si="0"/>
        <v>8.5599856250000013</v>
      </c>
      <c r="H25">
        <v>2017</v>
      </c>
      <c r="I25">
        <v>7.4834125</v>
      </c>
      <c r="J25">
        <v>8.5427049999999998</v>
      </c>
      <c r="K25">
        <v>9.0656774999999996</v>
      </c>
      <c r="L25" s="1">
        <f t="shared" si="1"/>
        <v>8.3639316666666659</v>
      </c>
    </row>
    <row r="26" spans="1:12" x14ac:dyDescent="0.25">
      <c r="A26">
        <v>2018</v>
      </c>
      <c r="B26">
        <v>7.9138950000000001</v>
      </c>
      <c r="C26">
        <v>8.6314181249999997</v>
      </c>
      <c r="D26">
        <v>10.229543124999999</v>
      </c>
      <c r="E26" s="1">
        <f t="shared" si="0"/>
        <v>8.9249520833333325</v>
      </c>
      <c r="H26">
        <v>2018</v>
      </c>
      <c r="I26">
        <v>7.7051462500000003</v>
      </c>
      <c r="J26">
        <v>8.7316712499999998</v>
      </c>
      <c r="K26">
        <v>9.8814949999999993</v>
      </c>
      <c r="L26" s="1">
        <f t="shared" si="1"/>
        <v>8.7727708333333325</v>
      </c>
    </row>
    <row r="27" spans="1:12" x14ac:dyDescent="0.25">
      <c r="A27">
        <v>2019</v>
      </c>
      <c r="B27">
        <v>7.922913125</v>
      </c>
      <c r="C27">
        <v>10.6265375</v>
      </c>
      <c r="D27">
        <v>11.184183125000001</v>
      </c>
      <c r="E27" s="1">
        <f t="shared" si="0"/>
        <v>9.9112112499999991</v>
      </c>
      <c r="H27">
        <v>2019</v>
      </c>
      <c r="I27">
        <v>7.9908000000000001</v>
      </c>
      <c r="J27">
        <v>9.8237275000000004</v>
      </c>
      <c r="K27">
        <v>11.3421325</v>
      </c>
      <c r="L27" s="1">
        <f t="shared" si="1"/>
        <v>9.718886666666668</v>
      </c>
    </row>
    <row r="28" spans="1:12" x14ac:dyDescent="0.25">
      <c r="A28">
        <v>2020</v>
      </c>
      <c r="B28">
        <v>7.4675381249999999</v>
      </c>
      <c r="C28">
        <v>8.811296875</v>
      </c>
      <c r="D28">
        <v>10.385925625</v>
      </c>
      <c r="E28" s="1">
        <f t="shared" si="0"/>
        <v>8.8882535416666659</v>
      </c>
      <c r="H28">
        <v>2020</v>
      </c>
      <c r="I28">
        <v>7.6026100000000003</v>
      </c>
      <c r="J28">
        <v>9.1752262499999997</v>
      </c>
      <c r="K28">
        <v>9.8384225000000001</v>
      </c>
      <c r="L28" s="1">
        <f t="shared" si="1"/>
        <v>8.8720862500000006</v>
      </c>
    </row>
  </sheetData>
  <mergeCells count="2">
    <mergeCell ref="B3:E3"/>
    <mergeCell ref="H3:K3"/>
  </mergeCells>
  <pageMargins left="0.7" right="0.7" top="0.75" bottom="0.75" header="0.3" footer="0.3"/>
  <pageSetup orientation="portrait" r:id="rId1"/>
  <ignoredErrors>
    <ignoredError sqref="E5:E28"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IS&amp;UC</vt:lpstr>
      <vt:lpstr>readme</vt:lpstr>
      <vt:lpstr>summary IS</vt:lpstr>
      <vt:lpstr>3-m</vt:lpstr>
      <vt:lpstr>10-m</vt:lpstr>
      <vt:lpstr>15-m</vt:lpstr>
      <vt:lpstr>20-m</vt:lpstr>
    </vt:vector>
  </TitlesOfParts>
  <Company>NOAA AFSC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Emily.Fergusson</dc:creator>
  <cp:lastModifiedBy>NA</cp:lastModifiedBy>
  <dcterms:created xsi:type="dcterms:W3CDTF">2021-04-09T21:45:13Z</dcterms:created>
  <dcterms:modified xsi:type="dcterms:W3CDTF">2021-10-01T22:34:25Z</dcterms:modified>
</cp:coreProperties>
</file>