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utheast_pink_salmon_preseason\2024_forecast\data\raw_data\"/>
    </mc:Choice>
  </mc:AlternateContent>
  <xr:revisionPtr revIDLastSave="0" documentId="8_{445B016F-5D3D-4899-8D40-8287A397A011}" xr6:coauthVersionLast="47" xr6:coauthVersionMax="47" xr10:uidLastSave="{00000000-0000-0000-0000-000000000000}"/>
  <bookViews>
    <workbookView xWindow="41850" yWindow="1380" windowWidth="21600" windowHeight="11385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" l="1"/>
  <c r="F29" i="3" s="1"/>
  <c r="E30" i="3"/>
  <c r="F30" i="3" s="1"/>
  <c r="C30" i="3"/>
  <c r="C29" i="3"/>
  <c r="C5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5" i="3"/>
  <c r="F5" i="3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</calcChain>
</file>

<file path=xl/sharedStrings.xml><?xml version="1.0" encoding="utf-8"?>
<sst xmlns="http://schemas.openxmlformats.org/spreadsheetml/2006/main" count="8" uniqueCount="7">
  <si>
    <t>Year</t>
  </si>
  <si>
    <t>Total harvest (no restriction)</t>
  </si>
  <si>
    <t>Millions</t>
  </si>
  <si>
    <t>Southeast Alaska pink salmon harvest data</t>
  </si>
  <si>
    <t>Yakutat</t>
  </si>
  <si>
    <t>Minus Yakutat</t>
  </si>
  <si>
    <t>Harvest data downloaded 9-22-2023: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</si>
</sst>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3" fontId="20" fillId="0" borderId="0" xfId="0" applyNumberFormat="1" applyFont="1"/>
    <xf numFmtId="0" fontId="20" fillId="0" borderId="0" xfId="0" quotePrefix="1" applyFont="1" applyAlignment="1">
      <alignment horizontal="center" wrapText="1"/>
    </xf>
    <xf numFmtId="164" fontId="20" fillId="0" borderId="0" xfId="0" applyNumberFormat="1" applyFont="1"/>
    <xf numFmtId="0" fontId="21" fillId="0" borderId="0" xfId="0" applyFont="1"/>
    <xf numFmtId="166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38100</xdr:rowOff>
    </xdr:from>
    <xdr:to>
      <xdr:col>17</xdr:col>
      <xdr:colOff>9525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D8FDC0-D1D7-4377-BC36-444639AF99FD}"/>
            </a:ext>
          </a:extLst>
        </xdr:cNvPr>
        <xdr:cNvSpPr txBox="1"/>
      </xdr:nvSpPr>
      <xdr:spPr>
        <a:xfrm>
          <a:off x="4781550" y="276225"/>
          <a:ext cx="6305550" cy="16287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series of the annual southeast Alaska adult pink salmon harvest data is downloaded from the ADF&amp;G Fish Ticket Database System in millions of fish. The data includes harvest from all gear types and harvest types (i.e., fishery with harvest type in parentheses: state managed fisheries (11), hatchery terminal area fishery (12), spring troll fisheries (13), Annette Island (non-state authorized; 17), confiscated (18), private hatchery (21, 22), commercial sale/sportfish derby (31), discarded catch (33), educational permit (35), test fishery (41, 42, 43)), from Districts 101–116, 150, 152, 154, 156, and 157 in Southeast Alaska (excluding Yakutat).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F5" sqref="F5:F30"/>
    </sheetView>
  </sheetViews>
  <sheetFormatPr defaultColWidth="9.140625" defaultRowHeight="12.75" x14ac:dyDescent="0.2"/>
  <cols>
    <col min="1" max="1" width="9.140625" style="3"/>
    <col min="2" max="2" width="13.5703125" style="3" customWidth="1"/>
    <col min="3" max="3" width="9.140625" style="3"/>
    <col min="4" max="4" width="11.42578125" style="3" customWidth="1"/>
    <col min="5" max="5" width="13.140625" style="3" customWidth="1"/>
    <col min="6" max="16384" width="9.140625" style="3"/>
  </cols>
  <sheetData>
    <row r="1" spans="1:14" ht="18.75" x14ac:dyDescent="0.3">
      <c r="A1" s="1" t="s">
        <v>3</v>
      </c>
    </row>
    <row r="3" spans="1:14" x14ac:dyDescent="0.2">
      <c r="A3" s="2" t="s">
        <v>6</v>
      </c>
    </row>
    <row r="4" spans="1:14" s="5" customFormat="1" ht="25.5" x14ac:dyDescent="0.2">
      <c r="A4" s="4" t="s">
        <v>0</v>
      </c>
      <c r="B4" s="6" t="s">
        <v>1</v>
      </c>
      <c r="C4" s="6" t="s">
        <v>2</v>
      </c>
      <c r="D4" s="8" t="s">
        <v>4</v>
      </c>
      <c r="E4" s="6" t="s">
        <v>5</v>
      </c>
      <c r="F4" s="6" t="s">
        <v>2</v>
      </c>
      <c r="G4" s="6"/>
      <c r="H4" s="6"/>
      <c r="I4" s="6"/>
      <c r="J4" s="6"/>
      <c r="K4" s="6"/>
      <c r="L4" s="6"/>
      <c r="M4" s="6"/>
      <c r="N4" s="6"/>
    </row>
    <row r="5" spans="1:14" x14ac:dyDescent="0.2">
      <c r="A5" s="5">
        <v>1998</v>
      </c>
      <c r="B5" s="7">
        <v>42535402</v>
      </c>
      <c r="C5" s="9">
        <f>B5/1000000</f>
        <v>42.535401999999998</v>
      </c>
      <c r="D5" s="7">
        <v>86653</v>
      </c>
      <c r="E5" s="7">
        <f>B5-D5</f>
        <v>42448749</v>
      </c>
      <c r="F5" s="11">
        <f>E5/1000000</f>
        <v>42.448748999999999</v>
      </c>
      <c r="G5" s="10"/>
    </row>
    <row r="6" spans="1:14" x14ac:dyDescent="0.2">
      <c r="A6" s="5">
        <v>1999</v>
      </c>
      <c r="B6" s="7">
        <v>77848284</v>
      </c>
      <c r="C6" s="9">
        <f t="shared" ref="C6:C30" si="0">B6/1000000</f>
        <v>77.848284000000007</v>
      </c>
      <c r="D6" s="7">
        <v>30179</v>
      </c>
      <c r="E6" s="7">
        <f t="shared" ref="E6:E30" si="1">B6-D6</f>
        <v>77818105</v>
      </c>
      <c r="F6" s="9">
        <f t="shared" ref="F6:F30" si="2">E6/1000000</f>
        <v>77.818105000000003</v>
      </c>
    </row>
    <row r="7" spans="1:14" x14ac:dyDescent="0.2">
      <c r="A7" s="5">
        <v>2000</v>
      </c>
      <c r="B7" s="7">
        <v>20313426</v>
      </c>
      <c r="C7" s="9">
        <f t="shared" si="0"/>
        <v>20.313426</v>
      </c>
      <c r="D7" s="7">
        <v>64449</v>
      </c>
      <c r="E7" s="7">
        <f t="shared" si="1"/>
        <v>20248977</v>
      </c>
      <c r="F7" s="9">
        <f t="shared" si="2"/>
        <v>20.248977</v>
      </c>
      <c r="G7" s="10"/>
    </row>
    <row r="8" spans="1:14" x14ac:dyDescent="0.2">
      <c r="A8" s="5">
        <v>2001</v>
      </c>
      <c r="B8" s="7">
        <v>67055991</v>
      </c>
      <c r="C8" s="9">
        <f t="shared" si="0"/>
        <v>67.055991000000006</v>
      </c>
      <c r="D8" s="7">
        <v>32338</v>
      </c>
      <c r="E8" s="7">
        <f t="shared" si="1"/>
        <v>67023653</v>
      </c>
      <c r="F8" s="9">
        <f t="shared" si="2"/>
        <v>67.023652999999996</v>
      </c>
    </row>
    <row r="9" spans="1:14" x14ac:dyDescent="0.2">
      <c r="A9" s="5">
        <v>2002</v>
      </c>
      <c r="B9" s="7">
        <v>45331007</v>
      </c>
      <c r="C9" s="9">
        <f t="shared" si="0"/>
        <v>45.331007</v>
      </c>
      <c r="D9" s="7">
        <v>15606</v>
      </c>
      <c r="E9" s="7">
        <f t="shared" si="1"/>
        <v>45315401</v>
      </c>
      <c r="F9" s="9">
        <f t="shared" si="2"/>
        <v>45.315401000000001</v>
      </c>
    </row>
    <row r="10" spans="1:14" x14ac:dyDescent="0.2">
      <c r="A10" s="5">
        <v>2003</v>
      </c>
      <c r="B10" s="7">
        <v>52515632</v>
      </c>
      <c r="C10" s="9">
        <f t="shared" si="0"/>
        <v>52.515631999999997</v>
      </c>
      <c r="D10" s="7">
        <v>48897</v>
      </c>
      <c r="E10" s="7">
        <f t="shared" si="1"/>
        <v>52466735</v>
      </c>
      <c r="F10" s="9">
        <f t="shared" si="2"/>
        <v>52.466735</v>
      </c>
    </row>
    <row r="11" spans="1:14" x14ac:dyDescent="0.2">
      <c r="A11" s="5">
        <v>2004</v>
      </c>
      <c r="B11" s="7">
        <v>45333012</v>
      </c>
      <c r="C11" s="9">
        <f t="shared" si="0"/>
        <v>45.333011999999997</v>
      </c>
      <c r="D11" s="7">
        <v>23268</v>
      </c>
      <c r="E11" s="7">
        <f t="shared" si="1"/>
        <v>45309744</v>
      </c>
      <c r="F11" s="9">
        <f t="shared" si="2"/>
        <v>45.309744000000002</v>
      </c>
    </row>
    <row r="12" spans="1:14" x14ac:dyDescent="0.2">
      <c r="A12" s="5">
        <v>2005</v>
      </c>
      <c r="B12" s="7">
        <v>59182242</v>
      </c>
      <c r="C12" s="9">
        <f t="shared" si="0"/>
        <v>59.182242000000002</v>
      </c>
      <c r="D12" s="7">
        <v>60755</v>
      </c>
      <c r="E12" s="7">
        <f t="shared" si="1"/>
        <v>59121487</v>
      </c>
      <c r="F12" s="9">
        <f t="shared" si="2"/>
        <v>59.121487000000002</v>
      </c>
    </row>
    <row r="13" spans="1:14" x14ac:dyDescent="0.2">
      <c r="A13" s="5">
        <v>2006</v>
      </c>
      <c r="B13" s="7">
        <v>11695411</v>
      </c>
      <c r="C13" s="9">
        <f t="shared" si="0"/>
        <v>11.695411</v>
      </c>
      <c r="D13" s="7">
        <v>88911</v>
      </c>
      <c r="E13" s="7">
        <f t="shared" si="1"/>
        <v>11606500</v>
      </c>
      <c r="F13" s="9">
        <f t="shared" si="2"/>
        <v>11.6065</v>
      </c>
    </row>
    <row r="14" spans="1:14" x14ac:dyDescent="0.2">
      <c r="A14" s="5">
        <v>2007</v>
      </c>
      <c r="B14" s="7">
        <v>44884739</v>
      </c>
      <c r="C14" s="9">
        <f t="shared" si="0"/>
        <v>44.884739000000003</v>
      </c>
      <c r="D14" s="7">
        <v>88342</v>
      </c>
      <c r="E14" s="7">
        <f t="shared" si="1"/>
        <v>44796397</v>
      </c>
      <c r="F14" s="9">
        <f t="shared" si="2"/>
        <v>44.796396999999999</v>
      </c>
    </row>
    <row r="15" spans="1:14" x14ac:dyDescent="0.2">
      <c r="A15" s="5">
        <v>2008</v>
      </c>
      <c r="B15" s="7">
        <v>15974351</v>
      </c>
      <c r="C15" s="9">
        <f t="shared" si="0"/>
        <v>15.974351</v>
      </c>
      <c r="D15" s="7">
        <v>65427</v>
      </c>
      <c r="E15" s="7">
        <f t="shared" si="1"/>
        <v>15908924</v>
      </c>
      <c r="F15" s="9">
        <f t="shared" si="2"/>
        <v>15.908924000000001</v>
      </c>
    </row>
    <row r="16" spans="1:14" x14ac:dyDescent="0.2">
      <c r="A16" s="5">
        <v>2009</v>
      </c>
      <c r="B16" s="7">
        <v>38101430</v>
      </c>
      <c r="C16" s="9">
        <f t="shared" si="0"/>
        <v>38.101430000000001</v>
      </c>
      <c r="D16" s="7">
        <v>77073</v>
      </c>
      <c r="E16" s="7">
        <f t="shared" si="1"/>
        <v>38024357</v>
      </c>
      <c r="F16" s="9">
        <f t="shared" si="2"/>
        <v>38.024357000000002</v>
      </c>
    </row>
    <row r="17" spans="1:7" x14ac:dyDescent="0.2">
      <c r="A17" s="5">
        <v>2010</v>
      </c>
      <c r="B17" s="7">
        <v>24303499</v>
      </c>
      <c r="C17" s="9">
        <f t="shared" si="0"/>
        <v>24.303498999999999</v>
      </c>
      <c r="D17" s="7">
        <v>161828</v>
      </c>
      <c r="E17" s="7">
        <f t="shared" si="1"/>
        <v>24141671</v>
      </c>
      <c r="F17" s="9">
        <f t="shared" si="2"/>
        <v>24.141670999999999</v>
      </c>
      <c r="G17" s="10"/>
    </row>
    <row r="18" spans="1:7" x14ac:dyDescent="0.2">
      <c r="A18" s="5">
        <v>2011</v>
      </c>
      <c r="B18" s="7">
        <v>59088287</v>
      </c>
      <c r="C18" s="9">
        <f t="shared" si="0"/>
        <v>59.088287000000001</v>
      </c>
      <c r="D18" s="7">
        <v>206233</v>
      </c>
      <c r="E18" s="7">
        <f t="shared" si="1"/>
        <v>58882054</v>
      </c>
      <c r="F18" s="9">
        <f t="shared" si="2"/>
        <v>58.882053999999997</v>
      </c>
    </row>
    <row r="19" spans="1:7" x14ac:dyDescent="0.2">
      <c r="A19" s="5">
        <v>2012</v>
      </c>
      <c r="B19" s="7">
        <v>21304434</v>
      </c>
      <c r="C19" s="9">
        <f t="shared" si="0"/>
        <v>21.304434000000001</v>
      </c>
      <c r="D19" s="7">
        <v>27416</v>
      </c>
      <c r="E19" s="7">
        <f t="shared" si="1"/>
        <v>21277018</v>
      </c>
      <c r="F19" s="9">
        <f t="shared" si="2"/>
        <v>21.277018000000002</v>
      </c>
    </row>
    <row r="20" spans="1:7" x14ac:dyDescent="0.2">
      <c r="A20" s="5">
        <v>2013</v>
      </c>
      <c r="B20" s="7">
        <v>94786950</v>
      </c>
      <c r="C20" s="9">
        <f t="shared" si="0"/>
        <v>94.786950000000004</v>
      </c>
      <c r="D20" s="7">
        <v>67528</v>
      </c>
      <c r="E20" s="7">
        <f t="shared" si="1"/>
        <v>94719422</v>
      </c>
      <c r="F20" s="9">
        <f t="shared" si="2"/>
        <v>94.719421999999994</v>
      </c>
    </row>
    <row r="21" spans="1:7" x14ac:dyDescent="0.2">
      <c r="A21" s="5">
        <v>2014</v>
      </c>
      <c r="B21" s="7">
        <v>37194632.700000003</v>
      </c>
      <c r="C21" s="9">
        <f t="shared" si="0"/>
        <v>37.1946327</v>
      </c>
      <c r="D21" s="7">
        <v>20768</v>
      </c>
      <c r="E21" s="7">
        <f t="shared" si="1"/>
        <v>37173864.700000003</v>
      </c>
      <c r="F21" s="9">
        <f t="shared" si="2"/>
        <v>37.173864700000003</v>
      </c>
    </row>
    <row r="22" spans="1:7" x14ac:dyDescent="0.2">
      <c r="A22" s="5">
        <v>2015</v>
      </c>
      <c r="B22" s="7">
        <v>35161426</v>
      </c>
      <c r="C22" s="9">
        <f t="shared" si="0"/>
        <v>35.161425999999999</v>
      </c>
      <c r="D22" s="7">
        <v>68858</v>
      </c>
      <c r="E22" s="7">
        <f t="shared" si="1"/>
        <v>35092568</v>
      </c>
      <c r="F22" s="9">
        <f t="shared" si="2"/>
        <v>35.092568</v>
      </c>
    </row>
    <row r="23" spans="1:7" x14ac:dyDescent="0.2">
      <c r="A23" s="5">
        <v>2016</v>
      </c>
      <c r="B23" s="7">
        <v>18396098</v>
      </c>
      <c r="C23" s="9">
        <f t="shared" si="0"/>
        <v>18.396097999999999</v>
      </c>
      <c r="D23" s="7">
        <v>21898</v>
      </c>
      <c r="E23" s="7">
        <f t="shared" si="1"/>
        <v>18374200</v>
      </c>
      <c r="F23" s="9">
        <f t="shared" si="2"/>
        <v>18.374199999999998</v>
      </c>
    </row>
    <row r="24" spans="1:7" x14ac:dyDescent="0.2">
      <c r="A24" s="5">
        <v>2017</v>
      </c>
      <c r="B24" s="7">
        <v>34826598</v>
      </c>
      <c r="C24" s="9">
        <f t="shared" si="0"/>
        <v>34.826597999999997</v>
      </c>
      <c r="D24" s="7">
        <v>92232</v>
      </c>
      <c r="E24" s="7">
        <f t="shared" si="1"/>
        <v>34734366</v>
      </c>
      <c r="F24" s="9">
        <f t="shared" si="2"/>
        <v>34.734366000000001</v>
      </c>
    </row>
    <row r="25" spans="1:7" x14ac:dyDescent="0.2">
      <c r="A25" s="5">
        <v>2018</v>
      </c>
      <c r="B25" s="7">
        <v>8097755</v>
      </c>
      <c r="C25" s="9">
        <f t="shared" si="0"/>
        <v>8.0977549999999994</v>
      </c>
      <c r="D25" s="7">
        <v>30055</v>
      </c>
      <c r="E25" s="7">
        <f t="shared" si="1"/>
        <v>8067700</v>
      </c>
      <c r="F25" s="9">
        <f t="shared" si="2"/>
        <v>8.0677000000000003</v>
      </c>
    </row>
    <row r="26" spans="1:7" x14ac:dyDescent="0.2">
      <c r="A26" s="5">
        <v>2019</v>
      </c>
      <c r="B26" s="7">
        <v>21174964</v>
      </c>
      <c r="C26" s="9">
        <f t="shared" si="0"/>
        <v>21.174963999999999</v>
      </c>
      <c r="D26" s="7">
        <v>33054</v>
      </c>
      <c r="E26" s="7">
        <f t="shared" si="1"/>
        <v>21141910</v>
      </c>
      <c r="F26" s="9">
        <f t="shared" si="2"/>
        <v>21.141909999999999</v>
      </c>
    </row>
    <row r="27" spans="1:7" x14ac:dyDescent="0.2">
      <c r="A27" s="5">
        <v>2020</v>
      </c>
      <c r="B27" s="7">
        <v>8077656</v>
      </c>
      <c r="C27" s="9">
        <f t="shared" si="0"/>
        <v>8.0776559999999993</v>
      </c>
      <c r="D27" s="7">
        <v>14667</v>
      </c>
      <c r="E27" s="7">
        <f t="shared" si="1"/>
        <v>8062989</v>
      </c>
      <c r="F27" s="9">
        <f t="shared" si="2"/>
        <v>8.062989</v>
      </c>
    </row>
    <row r="28" spans="1:7" x14ac:dyDescent="0.2">
      <c r="A28" s="5">
        <v>2021</v>
      </c>
      <c r="B28" s="7">
        <v>48556318</v>
      </c>
      <c r="C28" s="9">
        <f t="shared" si="0"/>
        <v>48.556317999999997</v>
      </c>
      <c r="D28" s="7">
        <v>28126</v>
      </c>
      <c r="E28" s="7">
        <f t="shared" si="1"/>
        <v>48528192</v>
      </c>
      <c r="F28" s="9">
        <f t="shared" si="2"/>
        <v>48.528191999999997</v>
      </c>
      <c r="G28" s="10"/>
    </row>
    <row r="29" spans="1:7" x14ac:dyDescent="0.2">
      <c r="A29" s="5">
        <v>2022</v>
      </c>
      <c r="B29" s="7">
        <v>18321958</v>
      </c>
      <c r="C29" s="9">
        <f t="shared" si="0"/>
        <v>18.321957999999999</v>
      </c>
      <c r="D29" s="7">
        <v>22800</v>
      </c>
      <c r="E29" s="7">
        <f t="shared" si="1"/>
        <v>18299158</v>
      </c>
      <c r="F29" s="9">
        <f t="shared" si="2"/>
        <v>18.299157999999998</v>
      </c>
    </row>
    <row r="30" spans="1:7" x14ac:dyDescent="0.2">
      <c r="A30" s="5">
        <v>2023</v>
      </c>
      <c r="B30" s="7">
        <v>46782309</v>
      </c>
      <c r="C30" s="9">
        <f t="shared" si="0"/>
        <v>46.782308999999998</v>
      </c>
      <c r="D30" s="7">
        <v>9637</v>
      </c>
      <c r="E30" s="7">
        <f t="shared" si="1"/>
        <v>46772672</v>
      </c>
      <c r="F30" s="9">
        <f t="shared" si="2"/>
        <v>46.772672</v>
      </c>
    </row>
    <row r="31" spans="1:7" x14ac:dyDescent="0.2">
      <c r="D31" s="7"/>
      <c r="E31" s="7"/>
      <c r="F31" s="9"/>
    </row>
    <row r="32" spans="1:7" x14ac:dyDescent="0.2">
      <c r="D32" s="7"/>
      <c r="E32" s="7"/>
      <c r="F32" s="9"/>
    </row>
    <row r="33" spans="4:6" x14ac:dyDescent="0.2">
      <c r="D33" s="7"/>
      <c r="E33" s="7"/>
      <c r="F33" s="9"/>
    </row>
    <row r="34" spans="4:6" x14ac:dyDescent="0.2">
      <c r="D34" s="7"/>
      <c r="E34" s="7"/>
      <c r="F34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Miller, Sara E (DFG)</cp:lastModifiedBy>
  <dcterms:created xsi:type="dcterms:W3CDTF">2022-03-08T01:20:52Z</dcterms:created>
  <dcterms:modified xsi:type="dcterms:W3CDTF">2023-09-22T18:56:31Z</dcterms:modified>
</cp:coreProperties>
</file>