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einl\Downloads\"/>
    </mc:Choice>
  </mc:AlternateContent>
  <xr:revisionPtr revIDLastSave="0" documentId="13_ncr:40009_{FF782E28-FC3C-4096-8975-4D3D11521B2A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Harvest by Year, Gear, Harvest 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AV6" i="2" l="1"/>
  <c r="AV7" i="2"/>
  <c r="AV8" i="2"/>
  <c r="AV9" i="2"/>
  <c r="AV10" i="2"/>
  <c r="AV11" i="2"/>
  <c r="AV12" i="2"/>
  <c r="AV13" i="2"/>
  <c r="AV14" i="2"/>
  <c r="AV15" i="2"/>
  <c r="AV16" i="2"/>
  <c r="AV5" i="2"/>
  <c r="AT6" i="2"/>
  <c r="AT7" i="2"/>
  <c r="AT8" i="2"/>
  <c r="AT9" i="2"/>
  <c r="AT10" i="2"/>
  <c r="AT11" i="2"/>
  <c r="AT12" i="2"/>
  <c r="AT13" i="2"/>
  <c r="AT14" i="2"/>
  <c r="AT15" i="2"/>
  <c r="AT16" i="2"/>
  <c r="AT5" i="2"/>
</calcChain>
</file>

<file path=xl/sharedStrings.xml><?xml version="1.0" encoding="utf-8"?>
<sst xmlns="http://schemas.openxmlformats.org/spreadsheetml/2006/main" count="2268" uniqueCount="38">
  <si>
    <t>Year</t>
  </si>
  <si>
    <t>Harvest Type</t>
  </si>
  <si>
    <t>Gear Type</t>
  </si>
  <si>
    <t>Sub Region</t>
  </si>
  <si>
    <t>Chinook</t>
  </si>
  <si>
    <t>Sockeye</t>
  </si>
  <si>
    <t>Coho</t>
  </si>
  <si>
    <t>Pink</t>
  </si>
  <si>
    <t>Chum</t>
  </si>
  <si>
    <t>11 - State managed fishery</t>
  </si>
  <si>
    <t>01 - Purse seine</t>
  </si>
  <si>
    <t>Northern Southeast Inside</t>
  </si>
  <si>
    <t>Northern Southeast Outside</t>
  </si>
  <si>
    <t>Southern Southeast</t>
  </si>
  <si>
    <t>03 - Drift gillnet</t>
  </si>
  <si>
    <t>04 - Set gillnet</t>
  </si>
  <si>
    <t>05 - Hand troll</t>
  </si>
  <si>
    <t>15 - Power gurdy troll</t>
  </si>
  <si>
    <t>12 - Hatchery Terminal Area Fishery</t>
  </si>
  <si>
    <t>13 - Spring Troll Fishery</t>
  </si>
  <si>
    <t>17 - Annette Island (non-state authorized)</t>
  </si>
  <si>
    <t>18 - Confiscated</t>
  </si>
  <si>
    <t>21 - Private Hatchery - Fishing</t>
  </si>
  <si>
    <t>02 - Beach seine</t>
  </si>
  <si>
    <t>77 - Fish ladder/race way</t>
  </si>
  <si>
    <t>22 - Private Hatchery - Carcass Sale</t>
  </si>
  <si>
    <t>31 - Commercial Sale/Sportsfish Derby</t>
  </si>
  <si>
    <t>99 - Other/unspecified/missing</t>
  </si>
  <si>
    <t>41 - Test Fishery - run Assessment</t>
  </si>
  <si>
    <t>07 - Non-pelagic/bottom trawl</t>
  </si>
  <si>
    <t>10 - Mark Selective Fishery Adipose Clipped salmon</t>
  </si>
  <si>
    <t>33 - Discarded catch</t>
  </si>
  <si>
    <t>35 - Educational Permit</t>
  </si>
  <si>
    <t>Row Labels</t>
  </si>
  <si>
    <t>Grand Total</t>
  </si>
  <si>
    <t>Column Labels</t>
  </si>
  <si>
    <t>Sum of Pink</t>
  </si>
  <si>
    <t>SEAK minus Yakutat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</si>
</sst>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inl, Steve (DFG)" refreshedDate="44862.667912152778" createdVersion="8" refreshedVersion="8" minRefreshableVersion="3" recordCount="842">
  <cacheSource type="worksheet">
    <worksheetSource ref="A1:I843" sheet="Harvest by Year, Gear, Harvest "/>
  </cacheSource>
  <cacheFields count="9">
    <cacheField name="Year" numFmtId="0">
      <sharedItems containsSemiMixedTypes="0" containsString="0" containsNumber="1" containsInteger="1" minValue="2011" maxValue="2022" count="12"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Harvest Type" numFmtId="0">
      <sharedItems/>
    </cacheField>
    <cacheField name="Gear Type" numFmtId="0">
      <sharedItems/>
    </cacheField>
    <cacheField name="Sub Region" numFmtId="0">
      <sharedItems containsMixedTypes="1" containsNumber="1" containsInteger="1" minValue="-1" maxValue="19255" count="42">
        <s v="Northern Southeast Inside"/>
        <s v="Northern Southeast Outside"/>
        <s v="Southern Southeast"/>
        <n v="18220"/>
        <n v="18230"/>
        <n v="18240"/>
        <n v="18252"/>
        <n v="18255"/>
        <n v="18260"/>
        <n v="18270"/>
        <n v="18310"/>
        <n v="18320"/>
        <n v="18325"/>
        <n v="18380"/>
        <n v="19242"/>
        <n v="18140"/>
        <n v="18160"/>
        <n v="18930"/>
        <n v="18110"/>
        <n v="18311"/>
        <n v="18940"/>
        <n v="19110"/>
        <n v="18950"/>
        <n v="18340"/>
        <n v="18150"/>
        <n v="18390"/>
        <n v="18355"/>
        <n v="18900"/>
        <n v="-1"/>
        <n v="19120"/>
        <n v="11243"/>
        <n v="18300"/>
        <n v="19241"/>
        <n v="19250"/>
        <n v="19255"/>
        <n v="10173"/>
        <n v="10355"/>
        <n v="11267"/>
        <n v="11512"/>
        <n v="10363"/>
        <n v="11513"/>
        <n v="11246"/>
      </sharedItems>
    </cacheField>
    <cacheField name="Chinook" numFmtId="0">
      <sharedItems containsString="0" containsBlank="1" containsNumber="1" containsInteger="1" minValue="1" maxValue="229808"/>
    </cacheField>
    <cacheField name="Sockeye" numFmtId="0">
      <sharedItems containsString="0" containsBlank="1" containsNumber="1" minValue="0" maxValue="880608"/>
    </cacheField>
    <cacheField name="Coho" numFmtId="0">
      <sharedItems containsString="0" containsBlank="1" containsNumber="1" containsInteger="1" minValue="1" maxValue="1348301"/>
    </cacheField>
    <cacheField name="Pink" numFmtId="0">
      <sharedItems containsString="0" containsBlank="1" containsNumber="1" minValue="1" maxValue="49297070"/>
    </cacheField>
    <cacheField name="Chum" numFmtId="0">
      <sharedItems containsString="0" containsBlank="1" containsNumber="1" minValue="1" maxValue="2780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2">
  <r>
    <x v="0"/>
    <s v="11 - State managed fishery"/>
    <s v="01 - Purse seine"/>
    <x v="0"/>
    <n v="1845"/>
    <n v="194745"/>
    <n v="205408"/>
    <n v="38638524"/>
    <n v="790458"/>
  </r>
  <r>
    <x v="0"/>
    <s v="11 - State managed fishery"/>
    <s v="01 - Purse seine"/>
    <x v="1"/>
    <n v="324"/>
    <n v="16801"/>
    <n v="22462"/>
    <n v="6880931"/>
    <n v="195573"/>
  </r>
  <r>
    <x v="0"/>
    <s v="11 - State managed fishery"/>
    <s v="01 - Purse seine"/>
    <x v="2"/>
    <n v="5868"/>
    <n v="284035"/>
    <n v="106425"/>
    <n v="9582607"/>
    <n v="1130331"/>
  </r>
  <r>
    <x v="0"/>
    <s v="11 - State managed fishery"/>
    <s v="03 - Drift gillnet"/>
    <x v="0"/>
    <n v="3395"/>
    <n v="157881"/>
    <n v="60873"/>
    <n v="669553"/>
    <n v="1520704"/>
  </r>
  <r>
    <x v="0"/>
    <s v="11 - State managed fishery"/>
    <s v="03 - Drift gillnet"/>
    <x v="2"/>
    <n v="10073"/>
    <n v="286165"/>
    <n v="167202"/>
    <n v="738014"/>
    <n v="640549"/>
  </r>
  <r>
    <x v="0"/>
    <s v="11 - State managed fishery"/>
    <s v="04 - Set gillnet"/>
    <x v="3"/>
    <m/>
    <n v="14867"/>
    <n v="99"/>
    <m/>
    <n v="330"/>
  </r>
  <r>
    <x v="0"/>
    <s v="11 - State managed fishery"/>
    <s v="04 - Set gillnet"/>
    <x v="4"/>
    <n v="546"/>
    <n v="24169"/>
    <n v="1614"/>
    <m/>
    <n v="11"/>
  </r>
  <r>
    <x v="0"/>
    <s v="11 - State managed fishery"/>
    <s v="04 - Set gillnet"/>
    <x v="5"/>
    <n v="178"/>
    <n v="21360"/>
    <n v="1639"/>
    <n v="225"/>
    <n v="24"/>
  </r>
  <r>
    <x v="0"/>
    <s v="11 - State managed fishery"/>
    <s v="04 - Set gillnet"/>
    <x v="6"/>
    <m/>
    <m/>
    <n v="545"/>
    <m/>
    <m/>
  </r>
  <r>
    <x v="0"/>
    <s v="11 - State managed fishery"/>
    <s v="04 - Set gillnet"/>
    <x v="7"/>
    <m/>
    <m/>
    <n v="507"/>
    <m/>
    <m/>
  </r>
  <r>
    <x v="0"/>
    <s v="11 - State managed fishery"/>
    <s v="04 - Set gillnet"/>
    <x v="8"/>
    <n v="9"/>
    <n v="4114"/>
    <n v="6"/>
    <m/>
    <m/>
  </r>
  <r>
    <x v="0"/>
    <s v="11 - State managed fishery"/>
    <s v="04 - Set gillnet"/>
    <x v="9"/>
    <n v="22"/>
    <n v="65661"/>
    <n v="79911"/>
    <n v="142061"/>
    <n v="307"/>
  </r>
  <r>
    <x v="0"/>
    <s v="11 - State managed fishery"/>
    <s v="04 - Set gillnet"/>
    <x v="10"/>
    <n v="257"/>
    <n v="27612"/>
    <n v="6646"/>
    <n v="62774"/>
    <n v="215"/>
  </r>
  <r>
    <x v="0"/>
    <s v="11 - State managed fishery"/>
    <s v="04 - Set gillnet"/>
    <x v="11"/>
    <n v="111"/>
    <n v="9203"/>
    <n v="503"/>
    <n v="29"/>
    <n v="11"/>
  </r>
  <r>
    <x v="0"/>
    <s v="11 - State managed fishery"/>
    <s v="04 - Set gillnet"/>
    <x v="12"/>
    <m/>
    <n v="308"/>
    <m/>
    <m/>
    <m/>
  </r>
  <r>
    <x v="0"/>
    <s v="11 - State managed fishery"/>
    <s v="04 - Set gillnet"/>
    <x v="13"/>
    <m/>
    <n v="394"/>
    <m/>
    <n v="1"/>
    <m/>
  </r>
  <r>
    <x v="0"/>
    <s v="11 - State managed fishery"/>
    <s v="04 - Set gillnet"/>
    <x v="14"/>
    <m/>
    <n v="16"/>
    <n v="34360"/>
    <n v="171"/>
    <n v="2"/>
  </r>
  <r>
    <x v="0"/>
    <s v="11 - State managed fishery"/>
    <s v="05 - Hand troll"/>
    <x v="15"/>
    <m/>
    <m/>
    <n v="10"/>
    <n v="3"/>
    <m/>
  </r>
  <r>
    <x v="0"/>
    <s v="11 - State managed fishery"/>
    <s v="05 - Hand troll"/>
    <x v="16"/>
    <n v="18"/>
    <m/>
    <n v="1486"/>
    <n v="14"/>
    <m/>
  </r>
  <r>
    <x v="0"/>
    <s v="11 - State managed fishery"/>
    <s v="05 - Hand troll"/>
    <x v="10"/>
    <n v="1961"/>
    <n v="1"/>
    <n v="8999"/>
    <n v="368"/>
    <n v="4"/>
  </r>
  <r>
    <x v="0"/>
    <s v="11 - State managed fishery"/>
    <s v="05 - Hand troll"/>
    <x v="17"/>
    <n v="18"/>
    <n v="2"/>
    <n v="1247"/>
    <n v="16"/>
    <m/>
  </r>
  <r>
    <x v="0"/>
    <s v="11 - State managed fishery"/>
    <s v="05 - Hand troll"/>
    <x v="0"/>
    <n v="1098"/>
    <n v="82"/>
    <n v="33153"/>
    <n v="16572"/>
    <n v="1950"/>
  </r>
  <r>
    <x v="0"/>
    <s v="11 - State managed fishery"/>
    <s v="05 - Hand troll"/>
    <x v="1"/>
    <n v="2815"/>
    <n v="41"/>
    <n v="11488"/>
    <n v="2468"/>
    <n v="943"/>
  </r>
  <r>
    <x v="0"/>
    <s v="11 - State managed fishery"/>
    <s v="05 - Hand troll"/>
    <x v="2"/>
    <n v="4314"/>
    <n v="75"/>
    <n v="40738"/>
    <n v="4620"/>
    <n v="9062"/>
  </r>
  <r>
    <x v="0"/>
    <s v="11 - State managed fishery"/>
    <s v="15 - Power gurdy troll"/>
    <x v="18"/>
    <m/>
    <m/>
    <n v="272"/>
    <m/>
    <m/>
  </r>
  <r>
    <x v="0"/>
    <s v="11 - State managed fishery"/>
    <s v="15 - Power gurdy troll"/>
    <x v="15"/>
    <m/>
    <n v="1"/>
    <n v="967"/>
    <n v="7"/>
    <n v="1"/>
  </r>
  <r>
    <x v="0"/>
    <s v="11 - State managed fishery"/>
    <s v="15 - Power gurdy troll"/>
    <x v="16"/>
    <n v="166"/>
    <n v="3"/>
    <n v="9648"/>
    <n v="8"/>
    <n v="12"/>
  </r>
  <r>
    <x v="0"/>
    <s v="11 - State managed fishery"/>
    <s v="15 - Power gurdy troll"/>
    <x v="10"/>
    <n v="3445"/>
    <n v="6"/>
    <n v="9279"/>
    <n v="494"/>
    <n v="3"/>
  </r>
  <r>
    <x v="0"/>
    <s v="11 - State managed fishery"/>
    <s v="15 - Power gurdy troll"/>
    <x v="19"/>
    <m/>
    <m/>
    <n v="58"/>
    <n v="8"/>
    <m/>
  </r>
  <r>
    <x v="0"/>
    <s v="11 - State managed fishery"/>
    <s v="15 - Power gurdy troll"/>
    <x v="17"/>
    <n v="937"/>
    <n v="10"/>
    <n v="5675"/>
    <n v="54"/>
    <n v="47"/>
  </r>
  <r>
    <x v="0"/>
    <s v="11 - State managed fishery"/>
    <s v="15 - Power gurdy troll"/>
    <x v="0"/>
    <n v="11127"/>
    <n v="1219"/>
    <n v="351899"/>
    <n v="199435"/>
    <n v="31499"/>
  </r>
  <r>
    <x v="0"/>
    <s v="11 - State managed fishery"/>
    <s v="15 - Power gurdy troll"/>
    <x v="1"/>
    <n v="119033"/>
    <n v="1555"/>
    <n v="566352"/>
    <n v="63596"/>
    <n v="34960"/>
  </r>
  <r>
    <x v="0"/>
    <s v="11 - State managed fishery"/>
    <s v="15 - Power gurdy troll"/>
    <x v="2"/>
    <n v="54364"/>
    <n v="1711"/>
    <n v="252260"/>
    <n v="35345"/>
    <n v="470141"/>
  </r>
  <r>
    <x v="0"/>
    <s v="12 - Hatchery Terminal Area Fishery"/>
    <s v="01 - Purse seine"/>
    <x v="0"/>
    <n v="2419"/>
    <n v="111"/>
    <n v="1082"/>
    <n v="29463"/>
    <n v="81187"/>
  </r>
  <r>
    <x v="0"/>
    <s v="12 - Hatchery Terminal Area Fishery"/>
    <s v="01 - Purse seine"/>
    <x v="1"/>
    <n v="3600"/>
    <n v="410"/>
    <n v="248"/>
    <n v="39820"/>
    <n v="104626"/>
  </r>
  <r>
    <x v="0"/>
    <s v="12 - Hatchery Terminal Area Fishery"/>
    <s v="01 - Purse seine"/>
    <x v="2"/>
    <n v="11928"/>
    <n v="3187"/>
    <n v="11507"/>
    <n v="79935"/>
    <n v="399468"/>
  </r>
  <r>
    <x v="0"/>
    <s v="12 - Hatchery Terminal Area Fishery"/>
    <s v="03 - Drift gillnet"/>
    <x v="0"/>
    <n v="293"/>
    <n v="69750"/>
    <n v="1472"/>
    <n v="184143"/>
    <n v="262590"/>
  </r>
  <r>
    <x v="0"/>
    <s v="12 - Hatchery Terminal Area Fishery"/>
    <s v="03 - Drift gillnet"/>
    <x v="1"/>
    <n v="8127"/>
    <n v="442"/>
    <n v="550"/>
    <n v="23866"/>
    <n v="83581"/>
  </r>
  <r>
    <x v="0"/>
    <s v="12 - Hatchery Terminal Area Fishery"/>
    <s v="03 - Drift gillnet"/>
    <x v="2"/>
    <n v="9122"/>
    <n v="3703"/>
    <n v="7874"/>
    <n v="25524"/>
    <n v="293764"/>
  </r>
  <r>
    <x v="0"/>
    <s v="12 - Hatchery Terminal Area Fishery"/>
    <s v="05 - Hand troll"/>
    <x v="0"/>
    <n v="37"/>
    <m/>
    <n v="695"/>
    <n v="7"/>
    <n v="1"/>
  </r>
  <r>
    <x v="0"/>
    <s v="12 - Hatchery Terminal Area Fishery"/>
    <s v="05 - Hand troll"/>
    <x v="1"/>
    <n v="82"/>
    <m/>
    <n v="59"/>
    <n v="103"/>
    <n v="82"/>
  </r>
  <r>
    <x v="0"/>
    <s v="12 - Hatchery Terminal Area Fishery"/>
    <s v="05 - Hand troll"/>
    <x v="2"/>
    <n v="176"/>
    <m/>
    <n v="61"/>
    <n v="61"/>
    <n v="9"/>
  </r>
  <r>
    <x v="0"/>
    <s v="12 - Hatchery Terminal Area Fishery"/>
    <s v="15 - Power gurdy troll"/>
    <x v="0"/>
    <n v="1284"/>
    <n v="2"/>
    <n v="10258"/>
    <n v="2644"/>
    <n v="194"/>
  </r>
  <r>
    <x v="0"/>
    <s v="12 - Hatchery Terminal Area Fishery"/>
    <s v="15 - Power gurdy troll"/>
    <x v="1"/>
    <n v="284"/>
    <m/>
    <n v="146"/>
    <n v="1505"/>
    <n v="2835"/>
  </r>
  <r>
    <x v="0"/>
    <s v="12 - Hatchery Terminal Area Fishery"/>
    <s v="15 - Power gurdy troll"/>
    <x v="2"/>
    <n v="281"/>
    <m/>
    <n v="65"/>
    <n v="35"/>
    <n v="984"/>
  </r>
  <r>
    <x v="0"/>
    <s v="13 - Spring Troll Fishery"/>
    <s v="05 - Hand troll"/>
    <x v="0"/>
    <n v="1029"/>
    <n v="2"/>
    <n v="169"/>
    <n v="1744"/>
    <n v="1353"/>
  </r>
  <r>
    <x v="0"/>
    <s v="13 - Spring Troll Fishery"/>
    <s v="05 - Hand troll"/>
    <x v="1"/>
    <n v="1907"/>
    <m/>
    <n v="59"/>
    <n v="44"/>
    <n v="2"/>
  </r>
  <r>
    <x v="0"/>
    <s v="13 - Spring Troll Fishery"/>
    <s v="05 - Hand troll"/>
    <x v="2"/>
    <n v="3841"/>
    <n v="2"/>
    <n v="529"/>
    <n v="24"/>
    <n v="85"/>
  </r>
  <r>
    <x v="0"/>
    <s v="13 - Spring Troll Fishery"/>
    <s v="15 - Power gurdy troll"/>
    <x v="0"/>
    <n v="10646"/>
    <n v="414"/>
    <n v="4658"/>
    <n v="166496"/>
    <n v="147790"/>
  </r>
  <r>
    <x v="0"/>
    <s v="13 - Spring Troll Fishery"/>
    <s v="15 - Power gurdy troll"/>
    <x v="1"/>
    <n v="12808"/>
    <n v="2"/>
    <n v="303"/>
    <n v="139"/>
    <n v="51"/>
  </r>
  <r>
    <x v="0"/>
    <s v="13 - Spring Troll Fishery"/>
    <s v="15 - Power gurdy troll"/>
    <x v="2"/>
    <n v="8705"/>
    <n v="62"/>
    <n v="3337"/>
    <n v="410"/>
    <n v="893"/>
  </r>
  <r>
    <x v="0"/>
    <s v="17 - Annette Island (non-state authorized)"/>
    <s v="01 - Purse seine"/>
    <x v="2"/>
    <n v="420"/>
    <n v="12031"/>
    <n v="4989"/>
    <n v="498932"/>
    <n v="142056"/>
  </r>
  <r>
    <x v="0"/>
    <s v="17 - Annette Island (non-state authorized)"/>
    <s v="03 - Drift gillnet"/>
    <x v="2"/>
    <n v="1282"/>
    <n v="17298"/>
    <n v="48007"/>
    <n v="241564"/>
    <n v="288516"/>
  </r>
  <r>
    <x v="0"/>
    <s v="17 - Annette Island (non-state authorized)"/>
    <s v="05 - Hand troll"/>
    <x v="2"/>
    <n v="3"/>
    <m/>
    <n v="340"/>
    <n v="14"/>
    <n v="13"/>
  </r>
  <r>
    <x v="0"/>
    <s v="18 - Confiscated"/>
    <s v="01 - Purse seine"/>
    <x v="0"/>
    <m/>
    <n v="10"/>
    <n v="7"/>
    <n v="3746"/>
    <n v="35"/>
  </r>
  <r>
    <x v="0"/>
    <s v="18 - Confiscated"/>
    <s v="03 - Drift gillnet"/>
    <x v="0"/>
    <m/>
    <n v="5"/>
    <m/>
    <n v="12"/>
    <n v="321"/>
  </r>
  <r>
    <x v="0"/>
    <s v="18 - Confiscated"/>
    <s v="04 - Set gillnet"/>
    <x v="14"/>
    <m/>
    <m/>
    <n v="385"/>
    <m/>
    <m/>
  </r>
  <r>
    <x v="0"/>
    <s v="18 - Confiscated"/>
    <s v="15 - Power gurdy troll"/>
    <x v="1"/>
    <n v="8"/>
    <m/>
    <m/>
    <m/>
    <m/>
  </r>
  <r>
    <x v="0"/>
    <s v="21 - Private Hatchery - Fishing"/>
    <s v="01 - Purse seine"/>
    <x v="0"/>
    <n v="5951"/>
    <n v="1371"/>
    <n v="214138"/>
    <n v="579103"/>
    <n v="2261068"/>
  </r>
  <r>
    <x v="0"/>
    <s v="21 - Private Hatchery - Fishing"/>
    <s v="01 - Purse seine"/>
    <x v="1"/>
    <n v="15511"/>
    <n v="1"/>
    <n v="4"/>
    <n v="105162"/>
    <n v="74427"/>
  </r>
  <r>
    <x v="0"/>
    <s v="21 - Private Hatchery - Fishing"/>
    <s v="01 - Purse seine"/>
    <x v="2"/>
    <n v="8028"/>
    <n v="198"/>
    <n v="1656"/>
    <m/>
    <n v="1252807"/>
  </r>
  <r>
    <x v="0"/>
    <s v="21 - Private Hatchery - Fishing"/>
    <s v="02 - Beach seine"/>
    <x v="2"/>
    <n v="2091"/>
    <m/>
    <m/>
    <m/>
    <m/>
  </r>
  <r>
    <x v="0"/>
    <s v="21 - Private Hatchery - Fishing"/>
    <s v="77 - Fish ladder/race way"/>
    <x v="0"/>
    <m/>
    <n v="20431"/>
    <n v="9979"/>
    <n v="13802"/>
    <n v="126593"/>
  </r>
  <r>
    <x v="0"/>
    <s v="21 - Private Hatchery - Fishing"/>
    <s v="77 - Fish ladder/race way"/>
    <x v="2"/>
    <n v="8993"/>
    <m/>
    <n v="6754"/>
    <m/>
    <n v="231799"/>
  </r>
  <r>
    <x v="0"/>
    <s v="22 - Private Hatchery - Carcass Sale"/>
    <s v="77 - Fish ladder/race way"/>
    <x v="0"/>
    <m/>
    <m/>
    <m/>
    <m/>
    <n v="140490"/>
  </r>
  <r>
    <x v="0"/>
    <s v="31 - Commercial Sale/Sportsfish Derby"/>
    <s v="99 - Other/unspecified/missing"/>
    <x v="1"/>
    <n v="539"/>
    <m/>
    <m/>
    <m/>
    <m/>
  </r>
  <r>
    <x v="0"/>
    <s v="41 - Test Fishery - run Assessment"/>
    <s v="01 - Purse seine"/>
    <x v="0"/>
    <n v="6"/>
    <n v="766"/>
    <n v="247"/>
    <n v="52091"/>
    <n v="4927"/>
  </r>
  <r>
    <x v="0"/>
    <s v="41 - Test Fishery - run Assessment"/>
    <s v="04 - Set gillnet"/>
    <x v="4"/>
    <n v="421"/>
    <n v="157"/>
    <m/>
    <m/>
    <m/>
  </r>
  <r>
    <x v="1"/>
    <s v="11 - State managed fishery"/>
    <s v="01 - Purse seine"/>
    <x v="0"/>
    <n v="64"/>
    <n v="7457"/>
    <n v="3583"/>
    <n v="357783"/>
    <n v="77433"/>
  </r>
  <r>
    <x v="1"/>
    <s v="11 - State managed fishery"/>
    <s v="01 - Purse seine"/>
    <x v="1"/>
    <n v="236"/>
    <n v="8480"/>
    <n v="3409"/>
    <n v="1329912"/>
    <n v="134639"/>
  </r>
  <r>
    <x v="1"/>
    <s v="11 - State managed fishery"/>
    <s v="01 - Purse seine"/>
    <x v="2"/>
    <n v="4138"/>
    <n v="143903"/>
    <n v="229474"/>
    <n v="17193556"/>
    <n v="1921455"/>
  </r>
  <r>
    <x v="1"/>
    <s v="11 - State managed fishery"/>
    <s v="03 - Drift gillnet"/>
    <x v="0"/>
    <n v="3764"/>
    <n v="332306"/>
    <n v="46766"/>
    <n v="484952"/>
    <n v="1912898"/>
  </r>
  <r>
    <x v="1"/>
    <s v="11 - State managed fishery"/>
    <s v="03 - Drift gillnet"/>
    <x v="2"/>
    <n v="11284"/>
    <n v="130022.6"/>
    <n v="204017"/>
    <n v="349878"/>
    <n v="658978"/>
  </r>
  <r>
    <x v="1"/>
    <s v="11 - State managed fishery"/>
    <s v="04 - Set gillnet"/>
    <x v="3"/>
    <n v="5"/>
    <n v="12124"/>
    <n v="78"/>
    <n v="4"/>
    <n v="1223"/>
  </r>
  <r>
    <x v="1"/>
    <s v="11 - State managed fishery"/>
    <s v="04 - Set gillnet"/>
    <x v="4"/>
    <n v="510"/>
    <n v="18217"/>
    <n v="536"/>
    <m/>
    <n v="1"/>
  </r>
  <r>
    <x v="1"/>
    <s v="11 - State managed fishery"/>
    <s v="04 - Set gillnet"/>
    <x v="5"/>
    <n v="36"/>
    <n v="5888"/>
    <n v="1187"/>
    <n v="564"/>
    <n v="381"/>
  </r>
  <r>
    <x v="1"/>
    <s v="11 - State managed fishery"/>
    <s v="04 - Set gillnet"/>
    <x v="8"/>
    <m/>
    <n v="5814"/>
    <n v="30"/>
    <n v="104"/>
    <n v="5"/>
  </r>
  <r>
    <x v="1"/>
    <s v="11 - State managed fishery"/>
    <s v="04 - Set gillnet"/>
    <x v="9"/>
    <n v="89"/>
    <n v="53168"/>
    <n v="48328"/>
    <n v="21395"/>
    <n v="254"/>
  </r>
  <r>
    <x v="1"/>
    <s v="11 - State managed fishery"/>
    <s v="04 - Set gillnet"/>
    <x v="10"/>
    <n v="247"/>
    <n v="23836"/>
    <n v="2672"/>
    <n v="5275"/>
    <n v="280"/>
  </r>
  <r>
    <x v="1"/>
    <s v="11 - State managed fishery"/>
    <s v="04 - Set gillnet"/>
    <x v="11"/>
    <n v="55"/>
    <n v="5084"/>
    <n v="25"/>
    <n v="1"/>
    <n v="12"/>
  </r>
  <r>
    <x v="1"/>
    <s v="11 - State managed fishery"/>
    <s v="04 - Set gillnet"/>
    <x v="13"/>
    <m/>
    <n v="649"/>
    <m/>
    <m/>
    <m/>
  </r>
  <r>
    <x v="1"/>
    <s v="11 - State managed fishery"/>
    <s v="04 - Set gillnet"/>
    <x v="14"/>
    <m/>
    <m/>
    <n v="45821"/>
    <m/>
    <n v="6"/>
  </r>
  <r>
    <x v="1"/>
    <s v="11 - State managed fishery"/>
    <s v="05 - Hand troll"/>
    <x v="16"/>
    <n v="100"/>
    <m/>
    <n v="4475"/>
    <n v="9"/>
    <m/>
  </r>
  <r>
    <x v="1"/>
    <s v="11 - State managed fishery"/>
    <s v="05 - Hand troll"/>
    <x v="10"/>
    <n v="1503"/>
    <n v="3"/>
    <n v="5236"/>
    <n v="16"/>
    <n v="2"/>
  </r>
  <r>
    <x v="1"/>
    <s v="11 - State managed fishery"/>
    <s v="05 - Hand troll"/>
    <x v="19"/>
    <n v="3"/>
    <m/>
    <m/>
    <m/>
    <m/>
  </r>
  <r>
    <x v="1"/>
    <s v="11 - State managed fishery"/>
    <s v="05 - Hand troll"/>
    <x v="17"/>
    <n v="14"/>
    <m/>
    <n v="150"/>
    <n v="1"/>
    <n v="2"/>
  </r>
  <r>
    <x v="1"/>
    <s v="11 - State managed fishery"/>
    <s v="05 - Hand troll"/>
    <x v="0"/>
    <n v="1102"/>
    <n v="81"/>
    <n v="12345"/>
    <n v="2527"/>
    <n v="1095"/>
  </r>
  <r>
    <x v="1"/>
    <s v="11 - State managed fishery"/>
    <s v="05 - Hand troll"/>
    <x v="1"/>
    <n v="3101"/>
    <n v="43"/>
    <n v="20079"/>
    <n v="3001"/>
    <n v="171"/>
  </r>
  <r>
    <x v="1"/>
    <s v="11 - State managed fishery"/>
    <s v="05 - Hand troll"/>
    <x v="2"/>
    <n v="3094"/>
    <n v="79"/>
    <n v="38878"/>
    <n v="5227"/>
    <n v="5220"/>
  </r>
  <r>
    <x v="1"/>
    <s v="11 - State managed fishery"/>
    <s v="15 - Power gurdy troll"/>
    <x v="18"/>
    <n v="33"/>
    <m/>
    <n v="448"/>
    <m/>
    <n v="1"/>
  </r>
  <r>
    <x v="1"/>
    <s v="11 - State managed fishery"/>
    <s v="15 - Power gurdy troll"/>
    <x v="15"/>
    <n v="1"/>
    <m/>
    <n v="180"/>
    <m/>
    <m/>
  </r>
  <r>
    <x v="1"/>
    <s v="11 - State managed fishery"/>
    <s v="15 - Power gurdy troll"/>
    <x v="16"/>
    <n v="222"/>
    <n v="1"/>
    <n v="9918"/>
    <n v="32"/>
    <n v="2"/>
  </r>
  <r>
    <x v="1"/>
    <s v="11 - State managed fishery"/>
    <s v="15 - Power gurdy troll"/>
    <x v="10"/>
    <n v="4043"/>
    <n v="1"/>
    <n v="2493"/>
    <n v="8"/>
    <n v="9"/>
  </r>
  <r>
    <x v="1"/>
    <s v="11 - State managed fishery"/>
    <s v="15 - Power gurdy troll"/>
    <x v="11"/>
    <n v="19"/>
    <m/>
    <m/>
    <m/>
    <m/>
  </r>
  <r>
    <x v="1"/>
    <s v="11 - State managed fishery"/>
    <s v="15 - Power gurdy troll"/>
    <x v="17"/>
    <n v="148"/>
    <n v="2"/>
    <n v="2238"/>
    <n v="7"/>
    <n v="1"/>
  </r>
  <r>
    <x v="1"/>
    <s v="11 - State managed fishery"/>
    <s v="15 - Power gurdy troll"/>
    <x v="20"/>
    <n v="23"/>
    <m/>
    <n v="389"/>
    <m/>
    <m/>
  </r>
  <r>
    <x v="1"/>
    <s v="11 - State managed fishery"/>
    <s v="15 - Power gurdy troll"/>
    <x v="21"/>
    <n v="2"/>
    <m/>
    <m/>
    <m/>
    <m/>
  </r>
  <r>
    <x v="1"/>
    <s v="11 - State managed fishery"/>
    <s v="15 - Power gurdy troll"/>
    <x v="0"/>
    <n v="9041"/>
    <n v="769"/>
    <n v="158801"/>
    <n v="28777"/>
    <n v="11538"/>
  </r>
  <r>
    <x v="1"/>
    <s v="11 - State managed fishery"/>
    <s v="15 - Power gurdy troll"/>
    <x v="1"/>
    <n v="109833"/>
    <n v="1376"/>
    <n v="653639"/>
    <n v="45539"/>
    <n v="16270"/>
  </r>
  <r>
    <x v="1"/>
    <s v="11 - State managed fishery"/>
    <s v="15 - Power gurdy troll"/>
    <x v="2"/>
    <n v="48717"/>
    <n v="487"/>
    <n v="287428"/>
    <n v="74961"/>
    <n v="356746"/>
  </r>
  <r>
    <x v="1"/>
    <s v="12 - Hatchery Terminal Area Fishery"/>
    <s v="01 - Purse seine"/>
    <x v="0"/>
    <n v="4062"/>
    <n v="5753"/>
    <n v="3002"/>
    <n v="40530"/>
    <n v="1490193"/>
  </r>
  <r>
    <x v="1"/>
    <s v="12 - Hatchery Terminal Area Fishery"/>
    <s v="01 - Purse seine"/>
    <x v="1"/>
    <n v="1466"/>
    <n v="608"/>
    <n v="2239"/>
    <n v="115423"/>
    <n v="333868"/>
  </r>
  <r>
    <x v="1"/>
    <s v="12 - Hatchery Terminal Area Fishery"/>
    <s v="01 - Purse seine"/>
    <x v="2"/>
    <n v="10954"/>
    <n v="4144"/>
    <n v="33719"/>
    <n v="135351"/>
    <n v="869158"/>
  </r>
  <r>
    <x v="1"/>
    <s v="12 - Hatchery Terminal Area Fishery"/>
    <s v="03 - Drift gillnet"/>
    <x v="0"/>
    <n v="203"/>
    <n v="32845"/>
    <n v="696"/>
    <n v="62332"/>
    <n v="215392"/>
  </r>
  <r>
    <x v="1"/>
    <s v="12 - Hatchery Terminal Area Fishery"/>
    <s v="03 - Drift gillnet"/>
    <x v="1"/>
    <n v="4691"/>
    <n v="320"/>
    <n v="1022"/>
    <n v="28029"/>
    <n v="183309"/>
  </r>
  <r>
    <x v="1"/>
    <s v="12 - Hatchery Terminal Area Fishery"/>
    <s v="03 - Drift gillnet"/>
    <x v="2"/>
    <n v="6238"/>
    <n v="2434"/>
    <n v="12882"/>
    <n v="13745"/>
    <n v="541447"/>
  </r>
  <r>
    <x v="1"/>
    <s v="12 - Hatchery Terminal Area Fishery"/>
    <s v="05 - Hand troll"/>
    <x v="0"/>
    <n v="35"/>
    <m/>
    <n v="115"/>
    <m/>
    <m/>
  </r>
  <r>
    <x v="1"/>
    <s v="12 - Hatchery Terminal Area Fishery"/>
    <s v="05 - Hand troll"/>
    <x v="1"/>
    <n v="56"/>
    <m/>
    <n v="7"/>
    <n v="6"/>
    <n v="134"/>
  </r>
  <r>
    <x v="1"/>
    <s v="12 - Hatchery Terminal Area Fishery"/>
    <s v="05 - Hand troll"/>
    <x v="2"/>
    <n v="54"/>
    <m/>
    <n v="131"/>
    <n v="87"/>
    <n v="881"/>
  </r>
  <r>
    <x v="1"/>
    <s v="12 - Hatchery Terminal Area Fishery"/>
    <s v="15 - Power gurdy troll"/>
    <x v="0"/>
    <n v="341"/>
    <m/>
    <n v="13"/>
    <m/>
    <n v="72"/>
  </r>
  <r>
    <x v="1"/>
    <s v="12 - Hatchery Terminal Area Fishery"/>
    <s v="15 - Power gurdy troll"/>
    <x v="1"/>
    <n v="24"/>
    <n v="1"/>
    <n v="125"/>
    <n v="418"/>
    <n v="12754"/>
  </r>
  <r>
    <x v="1"/>
    <s v="12 - Hatchery Terminal Area Fishery"/>
    <s v="15 - Power gurdy troll"/>
    <x v="2"/>
    <n v="284"/>
    <n v="14"/>
    <n v="1183"/>
    <n v="5298"/>
    <n v="47550"/>
  </r>
  <r>
    <x v="1"/>
    <s v="13 - Spring Troll Fishery"/>
    <s v="05 - Hand troll"/>
    <x v="0"/>
    <n v="514"/>
    <n v="14"/>
    <n v="34"/>
    <n v="113"/>
    <n v="612"/>
  </r>
  <r>
    <x v="1"/>
    <s v="13 - Spring Troll Fishery"/>
    <s v="05 - Hand troll"/>
    <x v="1"/>
    <n v="1175"/>
    <n v="2"/>
    <n v="14"/>
    <m/>
    <m/>
  </r>
  <r>
    <x v="1"/>
    <s v="13 - Spring Troll Fishery"/>
    <s v="05 - Hand troll"/>
    <x v="2"/>
    <n v="1929"/>
    <n v="4"/>
    <n v="510"/>
    <n v="5"/>
    <n v="76"/>
  </r>
  <r>
    <x v="1"/>
    <s v="13 - Spring Troll Fishery"/>
    <s v="15 - Power gurdy troll"/>
    <x v="0"/>
    <n v="6718"/>
    <n v="315"/>
    <n v="1173"/>
    <n v="2318"/>
    <n v="17600"/>
  </r>
  <r>
    <x v="1"/>
    <s v="13 - Spring Troll Fishery"/>
    <s v="15 - Power gurdy troll"/>
    <x v="1"/>
    <n v="9333"/>
    <n v="3"/>
    <n v="176"/>
    <n v="6"/>
    <n v="37"/>
  </r>
  <r>
    <x v="1"/>
    <s v="13 - Spring Troll Fishery"/>
    <s v="15 - Power gurdy troll"/>
    <x v="2"/>
    <n v="5102"/>
    <n v="36"/>
    <n v="1452"/>
    <n v="183"/>
    <n v="5827"/>
  </r>
  <r>
    <x v="1"/>
    <s v="17 - Annette Island (non-state authorized)"/>
    <s v="01 - Purse seine"/>
    <x v="2"/>
    <n v="225"/>
    <n v="5415"/>
    <n v="4690"/>
    <n v="498882"/>
    <n v="126966"/>
  </r>
  <r>
    <x v="1"/>
    <s v="17 - Annette Island (non-state authorized)"/>
    <s v="03 - Drift gillnet"/>
    <x v="2"/>
    <n v="1396"/>
    <n v="16676"/>
    <n v="37684"/>
    <n v="308995"/>
    <n v="341338"/>
  </r>
  <r>
    <x v="1"/>
    <s v="17 - Annette Island (non-state authorized)"/>
    <s v="05 - Hand troll"/>
    <x v="2"/>
    <n v="2"/>
    <m/>
    <n v="94"/>
    <n v="45"/>
    <m/>
  </r>
  <r>
    <x v="1"/>
    <s v="18 - Confiscated"/>
    <s v="03 - Drift gillnet"/>
    <x v="1"/>
    <n v="3"/>
    <m/>
    <m/>
    <m/>
    <m/>
  </r>
  <r>
    <x v="1"/>
    <s v="18 - Confiscated"/>
    <s v="15 - Power gurdy troll"/>
    <x v="0"/>
    <n v="4"/>
    <m/>
    <m/>
    <m/>
    <m/>
  </r>
  <r>
    <x v="1"/>
    <s v="18 - Confiscated"/>
    <s v="15 - Power gurdy troll"/>
    <x v="1"/>
    <n v="7"/>
    <m/>
    <m/>
    <m/>
    <n v="1"/>
  </r>
  <r>
    <x v="1"/>
    <s v="21 - Private Hatchery - Fishing"/>
    <s v="01 - Purse seine"/>
    <x v="0"/>
    <n v="2574"/>
    <n v="1260"/>
    <n v="59692"/>
    <n v="68771"/>
    <n v="1673583"/>
  </r>
  <r>
    <x v="1"/>
    <s v="21 - Private Hatchery - Fishing"/>
    <s v="01 - Purse seine"/>
    <x v="1"/>
    <n v="9481"/>
    <n v="2"/>
    <n v="47"/>
    <n v="58523"/>
    <n v="50036"/>
  </r>
  <r>
    <x v="1"/>
    <s v="21 - Private Hatchery - Fishing"/>
    <s v="01 - Purse seine"/>
    <x v="2"/>
    <n v="3338"/>
    <m/>
    <n v="74430"/>
    <m/>
    <n v="1104824"/>
  </r>
  <r>
    <x v="1"/>
    <s v="21 - Private Hatchery - Fishing"/>
    <s v="77 - Fish ladder/race way"/>
    <x v="0"/>
    <m/>
    <n v="119548"/>
    <n v="48"/>
    <n v="25900"/>
    <n v="38923"/>
  </r>
  <r>
    <x v="1"/>
    <s v="21 - Private Hatchery - Fishing"/>
    <s v="77 - Fish ladder/race way"/>
    <x v="2"/>
    <n v="2703"/>
    <n v="4854"/>
    <n v="66827"/>
    <m/>
    <n v="47539"/>
  </r>
  <r>
    <x v="1"/>
    <s v="22 - Private Hatchery - Carcass Sale"/>
    <s v="01 - Purse seine"/>
    <x v="0"/>
    <m/>
    <m/>
    <m/>
    <m/>
    <n v="150096"/>
  </r>
  <r>
    <x v="1"/>
    <s v="22 - Private Hatchery - Carcass Sale"/>
    <s v="01 - Purse seine"/>
    <x v="1"/>
    <n v="713"/>
    <m/>
    <m/>
    <m/>
    <m/>
  </r>
  <r>
    <x v="1"/>
    <s v="31 - Commercial Sale/Sportsfish Derby"/>
    <s v="99 - Other/unspecified/missing"/>
    <x v="0"/>
    <n v="713"/>
    <n v="6"/>
    <n v="1413"/>
    <n v="1"/>
    <n v="14"/>
  </r>
  <r>
    <x v="1"/>
    <s v="31 - Commercial Sale/Sportsfish Derby"/>
    <s v="99 - Other/unspecified/missing"/>
    <x v="1"/>
    <n v="598"/>
    <m/>
    <m/>
    <m/>
    <m/>
  </r>
  <r>
    <x v="1"/>
    <s v="41 - Test Fishery - run Assessment"/>
    <s v="01 - Purse seine"/>
    <x v="0"/>
    <n v="6"/>
    <n v="2694"/>
    <n v="816"/>
    <n v="35944"/>
    <n v="18403"/>
  </r>
  <r>
    <x v="1"/>
    <s v="41 - Test Fishery - run Assessment"/>
    <s v="04 - Set gillnet"/>
    <x v="4"/>
    <n v="251"/>
    <n v="90"/>
    <m/>
    <m/>
    <m/>
  </r>
  <r>
    <x v="2"/>
    <s v="11 - State managed fishery"/>
    <s v="01 - Purse seine"/>
    <x v="0"/>
    <n v="670"/>
    <n v="82868"/>
    <n v="176695"/>
    <n v="27992635"/>
    <n v="764314.5"/>
  </r>
  <r>
    <x v="2"/>
    <s v="11 - State managed fishery"/>
    <s v="01 - Purse seine"/>
    <x v="1"/>
    <n v="608"/>
    <n v="17684"/>
    <n v="27545"/>
    <n v="10625494"/>
    <n v="878548"/>
  </r>
  <r>
    <x v="2"/>
    <s v="11 - State managed fishery"/>
    <s v="01 - Purse seine"/>
    <x v="2"/>
    <n v="4292"/>
    <n v="167453"/>
    <n v="325728"/>
    <n v="49297070"/>
    <n v="1143532"/>
  </r>
  <r>
    <x v="2"/>
    <s v="11 - State managed fishery"/>
    <s v="03 - Drift gillnet"/>
    <x v="0"/>
    <n v="2302"/>
    <n v="252028"/>
    <n v="118905"/>
    <n v="190127"/>
    <n v="1973844"/>
  </r>
  <r>
    <x v="2"/>
    <s v="11 - State managed fishery"/>
    <s v="03 - Drift gillnet"/>
    <x v="2"/>
    <n v="15080"/>
    <n v="124410"/>
    <n v="309939"/>
    <n v="1283849"/>
    <n v="429610"/>
  </r>
  <r>
    <x v="2"/>
    <s v="11 - State managed fishery"/>
    <s v="04 - Set gillnet"/>
    <x v="3"/>
    <n v="7"/>
    <n v="18474"/>
    <n v="72"/>
    <m/>
    <n v="785"/>
  </r>
  <r>
    <x v="2"/>
    <s v="11 - State managed fishery"/>
    <s v="04 - Set gillnet"/>
    <x v="4"/>
    <n v="469"/>
    <n v="7517"/>
    <n v="17"/>
    <m/>
    <n v="5"/>
  </r>
  <r>
    <x v="2"/>
    <s v="11 - State managed fishery"/>
    <s v="04 - Set gillnet"/>
    <x v="5"/>
    <n v="76"/>
    <n v="15917"/>
    <n v="759"/>
    <n v="1514"/>
    <n v="123"/>
  </r>
  <r>
    <x v="2"/>
    <s v="11 - State managed fishery"/>
    <s v="04 - Set gillnet"/>
    <x v="8"/>
    <n v="2"/>
    <n v="7046"/>
    <m/>
    <n v="3"/>
    <n v="1"/>
  </r>
  <r>
    <x v="2"/>
    <s v="11 - State managed fishery"/>
    <s v="04 - Set gillnet"/>
    <x v="9"/>
    <n v="314"/>
    <n v="88751"/>
    <n v="106873"/>
    <n v="58742"/>
    <n v="317"/>
  </r>
  <r>
    <x v="2"/>
    <s v="11 - State managed fishery"/>
    <s v="04 - Set gillnet"/>
    <x v="10"/>
    <n v="492"/>
    <n v="26837"/>
    <n v="5362"/>
    <n v="6145"/>
    <n v="192"/>
  </r>
  <r>
    <x v="2"/>
    <s v="11 - State managed fishery"/>
    <s v="04 - Set gillnet"/>
    <x v="11"/>
    <n v="41"/>
    <n v="3600"/>
    <n v="72"/>
    <n v="9"/>
    <n v="5"/>
  </r>
  <r>
    <x v="2"/>
    <s v="11 - State managed fishery"/>
    <s v="04 - Set gillnet"/>
    <x v="12"/>
    <m/>
    <n v="214"/>
    <n v="4"/>
    <n v="931"/>
    <m/>
  </r>
  <r>
    <x v="2"/>
    <s v="11 - State managed fishery"/>
    <s v="04 - Set gillnet"/>
    <x v="14"/>
    <m/>
    <m/>
    <n v="44887"/>
    <m/>
    <m/>
  </r>
  <r>
    <x v="2"/>
    <s v="11 - State managed fishery"/>
    <s v="05 - Hand troll"/>
    <x v="16"/>
    <n v="209"/>
    <n v="2"/>
    <n v="13883"/>
    <n v="17"/>
    <n v="12"/>
  </r>
  <r>
    <x v="2"/>
    <s v="11 - State managed fishery"/>
    <s v="05 - Hand troll"/>
    <x v="10"/>
    <n v="1516"/>
    <n v="3"/>
    <n v="7533"/>
    <n v="25"/>
    <n v="3"/>
  </r>
  <r>
    <x v="2"/>
    <s v="11 - State managed fishery"/>
    <s v="05 - Hand troll"/>
    <x v="17"/>
    <m/>
    <m/>
    <n v="407"/>
    <m/>
    <n v="1"/>
  </r>
  <r>
    <x v="2"/>
    <s v="11 - State managed fishery"/>
    <s v="05 - Hand troll"/>
    <x v="0"/>
    <n v="1069"/>
    <n v="124"/>
    <n v="32157"/>
    <n v="8012"/>
    <n v="2212"/>
  </r>
  <r>
    <x v="2"/>
    <s v="11 - State managed fishery"/>
    <s v="05 - Hand troll"/>
    <x v="1"/>
    <n v="2258"/>
    <n v="34"/>
    <n v="33931"/>
    <n v="4832"/>
    <n v="7850"/>
  </r>
  <r>
    <x v="2"/>
    <s v="11 - State managed fishery"/>
    <s v="05 - Hand troll"/>
    <x v="2"/>
    <n v="2764"/>
    <n v="23"/>
    <n v="81194"/>
    <n v="5449"/>
    <n v="3464"/>
  </r>
  <r>
    <x v="2"/>
    <s v="11 - State managed fishery"/>
    <s v="15 - Power gurdy troll"/>
    <x v="18"/>
    <n v="213"/>
    <n v="1"/>
    <n v="328"/>
    <n v="50"/>
    <n v="34"/>
  </r>
  <r>
    <x v="2"/>
    <s v="11 - State managed fishery"/>
    <s v="15 - Power gurdy troll"/>
    <x v="15"/>
    <m/>
    <m/>
    <n v="3115"/>
    <m/>
    <n v="61"/>
  </r>
  <r>
    <x v="2"/>
    <s v="11 - State managed fishery"/>
    <s v="15 - Power gurdy troll"/>
    <x v="16"/>
    <n v="204"/>
    <n v="8"/>
    <n v="37528"/>
    <n v="78"/>
    <n v="107"/>
  </r>
  <r>
    <x v="2"/>
    <s v="11 - State managed fishery"/>
    <s v="15 - Power gurdy troll"/>
    <x v="10"/>
    <n v="4580"/>
    <m/>
    <n v="6883"/>
    <n v="9"/>
    <n v="17"/>
  </r>
  <r>
    <x v="2"/>
    <s v="11 - State managed fishery"/>
    <s v="15 - Power gurdy troll"/>
    <x v="17"/>
    <m/>
    <m/>
    <n v="5821"/>
    <n v="5"/>
    <n v="18"/>
  </r>
  <r>
    <x v="2"/>
    <s v="11 - State managed fishery"/>
    <s v="15 - Power gurdy troll"/>
    <x v="20"/>
    <m/>
    <m/>
    <n v="421"/>
    <m/>
    <n v="1"/>
  </r>
  <r>
    <x v="2"/>
    <s v="11 - State managed fishery"/>
    <s v="15 - Power gurdy troll"/>
    <x v="22"/>
    <m/>
    <m/>
    <n v="421"/>
    <m/>
    <n v="1"/>
  </r>
  <r>
    <x v="2"/>
    <s v="11 - State managed fishery"/>
    <s v="15 - Power gurdy troll"/>
    <x v="21"/>
    <m/>
    <m/>
    <n v="3161"/>
    <m/>
    <n v="17"/>
  </r>
  <r>
    <x v="2"/>
    <s v="11 - State managed fishery"/>
    <s v="15 - Power gurdy troll"/>
    <x v="0"/>
    <n v="5612"/>
    <n v="1541"/>
    <n v="339504"/>
    <n v="409234"/>
    <n v="30906"/>
  </r>
  <r>
    <x v="2"/>
    <s v="11 - State managed fishery"/>
    <s v="15 - Power gurdy troll"/>
    <x v="1"/>
    <n v="65206"/>
    <n v="1875"/>
    <n v="1205152"/>
    <n v="99682"/>
    <n v="484451"/>
  </r>
  <r>
    <x v="2"/>
    <s v="11 - State managed fishery"/>
    <s v="15 - Power gurdy troll"/>
    <x v="2"/>
    <n v="33650"/>
    <n v="468"/>
    <n v="575855"/>
    <n v="66862"/>
    <n v="117233"/>
  </r>
  <r>
    <x v="2"/>
    <s v="12 - Hatchery Terminal Area Fishery"/>
    <s v="01 - Purse seine"/>
    <x v="0"/>
    <n v="3329"/>
    <n v="8673"/>
    <n v="7266"/>
    <n v="519687"/>
    <n v="2288351"/>
  </r>
  <r>
    <x v="2"/>
    <s v="12 - Hatchery Terminal Area Fishery"/>
    <s v="01 - Purse seine"/>
    <x v="1"/>
    <n v="3814"/>
    <n v="2378"/>
    <n v="2489"/>
    <n v="184557"/>
    <n v="581669"/>
  </r>
  <r>
    <x v="2"/>
    <s v="12 - Hatchery Terminal Area Fishery"/>
    <s v="01 - Purse seine"/>
    <x v="2"/>
    <n v="10146"/>
    <n v="3294"/>
    <n v="5944"/>
    <n v="145136"/>
    <n v="141526"/>
  </r>
  <r>
    <x v="2"/>
    <s v="12 - Hatchery Terminal Area Fishery"/>
    <s v="03 - Drift gillnet"/>
    <x v="0"/>
    <n v="70"/>
    <n v="77333"/>
    <n v="570"/>
    <n v="64929"/>
    <n v="262980"/>
  </r>
  <r>
    <x v="2"/>
    <s v="12 - Hatchery Terminal Area Fishery"/>
    <s v="03 - Drift gillnet"/>
    <x v="1"/>
    <n v="6217"/>
    <n v="665"/>
    <n v="2429"/>
    <n v="53059"/>
    <n v="600377"/>
  </r>
  <r>
    <x v="2"/>
    <s v="12 - Hatchery Terminal Area Fishery"/>
    <s v="03 - Drift gillnet"/>
    <x v="2"/>
    <n v="10855"/>
    <n v="1605"/>
    <n v="9734"/>
    <n v="72091"/>
    <n v="156151"/>
  </r>
  <r>
    <x v="2"/>
    <s v="12 - Hatchery Terminal Area Fishery"/>
    <s v="05 - Hand troll"/>
    <x v="0"/>
    <n v="44"/>
    <m/>
    <n v="1302"/>
    <n v="12"/>
    <n v="15"/>
  </r>
  <r>
    <x v="2"/>
    <s v="12 - Hatchery Terminal Area Fishery"/>
    <s v="05 - Hand troll"/>
    <x v="1"/>
    <n v="142"/>
    <m/>
    <n v="220"/>
    <n v="42"/>
    <n v="334"/>
  </r>
  <r>
    <x v="2"/>
    <s v="12 - Hatchery Terminal Area Fishery"/>
    <s v="05 - Hand troll"/>
    <x v="2"/>
    <n v="186"/>
    <n v="94"/>
    <n v="190"/>
    <n v="887"/>
    <n v="2883"/>
  </r>
  <r>
    <x v="2"/>
    <s v="12 - Hatchery Terminal Area Fishery"/>
    <s v="15 - Power gurdy troll"/>
    <x v="0"/>
    <n v="410"/>
    <m/>
    <n v="12808"/>
    <n v="33"/>
    <n v="239"/>
  </r>
  <r>
    <x v="2"/>
    <s v="12 - Hatchery Terminal Area Fishery"/>
    <s v="15 - Power gurdy troll"/>
    <x v="1"/>
    <n v="8"/>
    <m/>
    <n v="21"/>
    <n v="6"/>
    <n v="1538"/>
  </r>
  <r>
    <x v="2"/>
    <s v="12 - Hatchery Terminal Area Fishery"/>
    <s v="15 - Power gurdy troll"/>
    <x v="2"/>
    <n v="189"/>
    <n v="28"/>
    <n v="3149"/>
    <n v="11958"/>
    <n v="73228"/>
  </r>
  <r>
    <x v="2"/>
    <s v="13 - Spring Troll Fishery"/>
    <s v="05 - Hand troll"/>
    <x v="10"/>
    <n v="386"/>
    <m/>
    <n v="8"/>
    <m/>
    <n v="10"/>
  </r>
  <r>
    <x v="2"/>
    <s v="13 - Spring Troll Fishery"/>
    <s v="05 - Hand troll"/>
    <x v="0"/>
    <n v="1044"/>
    <n v="40"/>
    <n v="1242"/>
    <n v="3909"/>
    <n v="11464"/>
  </r>
  <r>
    <x v="2"/>
    <s v="13 - Spring Troll Fishery"/>
    <s v="05 - Hand troll"/>
    <x v="1"/>
    <n v="1285"/>
    <n v="1"/>
    <n v="63"/>
    <n v="103"/>
    <n v="324"/>
  </r>
  <r>
    <x v="2"/>
    <s v="13 - Spring Troll Fishery"/>
    <s v="05 - Hand troll"/>
    <x v="2"/>
    <n v="1844"/>
    <n v="21"/>
    <n v="1888"/>
    <n v="120"/>
    <n v="146"/>
  </r>
  <r>
    <x v="2"/>
    <s v="13 - Spring Troll Fishery"/>
    <s v="15 - Power gurdy troll"/>
    <x v="10"/>
    <n v="625"/>
    <m/>
    <n v="15"/>
    <m/>
    <n v="4"/>
  </r>
  <r>
    <x v="2"/>
    <s v="13 - Spring Troll Fishery"/>
    <s v="15 - Power gurdy troll"/>
    <x v="0"/>
    <n v="11418"/>
    <n v="707"/>
    <n v="15778"/>
    <n v="72610"/>
    <n v="301386"/>
  </r>
  <r>
    <x v="2"/>
    <s v="13 - Spring Troll Fishery"/>
    <s v="15 - Power gurdy troll"/>
    <x v="1"/>
    <n v="12817"/>
    <n v="14"/>
    <n v="1924"/>
    <n v="72"/>
    <n v="13617"/>
  </r>
  <r>
    <x v="2"/>
    <s v="13 - Spring Troll Fishery"/>
    <s v="15 - Power gurdy troll"/>
    <x v="2"/>
    <n v="7889"/>
    <n v="35"/>
    <n v="6126"/>
    <n v="525"/>
    <n v="2620"/>
  </r>
  <r>
    <x v="2"/>
    <s v="17 - Annette Island (non-state authorized)"/>
    <s v="01 - Purse seine"/>
    <x v="2"/>
    <n v="245"/>
    <n v="3625"/>
    <n v="7834"/>
    <n v="2137912"/>
    <n v="37862"/>
  </r>
  <r>
    <x v="2"/>
    <s v="17 - Annette Island (non-state authorized)"/>
    <s v="03 - Drift gillnet"/>
    <x v="2"/>
    <n v="1151"/>
    <n v="7275"/>
    <n v="40881"/>
    <n v="440104"/>
    <n v="144619"/>
  </r>
  <r>
    <x v="2"/>
    <s v="17 - Annette Island (non-state authorized)"/>
    <s v="05 - Hand troll"/>
    <x v="2"/>
    <n v="3"/>
    <n v="1"/>
    <n v="85"/>
    <n v="101"/>
    <n v="1"/>
  </r>
  <r>
    <x v="2"/>
    <s v="17 - Annette Island (non-state authorized)"/>
    <s v="15 - Power gurdy troll"/>
    <x v="2"/>
    <n v="53"/>
    <m/>
    <n v="1677"/>
    <n v="57"/>
    <n v="7"/>
  </r>
  <r>
    <x v="2"/>
    <s v="21 - Private Hatchery - Fishing"/>
    <s v="01 - Purse seine"/>
    <x v="0"/>
    <n v="1480"/>
    <n v="761"/>
    <n v="133423"/>
    <n v="764836"/>
    <n v="1358744"/>
  </r>
  <r>
    <x v="2"/>
    <s v="21 - Private Hatchery - Fishing"/>
    <s v="01 - Purse seine"/>
    <x v="1"/>
    <n v="19785"/>
    <n v="126"/>
    <n v="100"/>
    <n v="199767"/>
    <n v="70198"/>
  </r>
  <r>
    <x v="2"/>
    <s v="21 - Private Hatchery - Fishing"/>
    <s v="01 - Purse seine"/>
    <x v="2"/>
    <n v="3771"/>
    <m/>
    <n v="94812"/>
    <n v="681"/>
    <n v="454101"/>
  </r>
  <r>
    <x v="2"/>
    <s v="21 - Private Hatchery - Fishing"/>
    <s v="03 - Drift gillnet"/>
    <x v="2"/>
    <n v="299"/>
    <m/>
    <m/>
    <m/>
    <m/>
  </r>
  <r>
    <x v="2"/>
    <s v="21 - Private Hatchery - Fishing"/>
    <s v="77 - Fish ladder/race way"/>
    <x v="0"/>
    <n v="1"/>
    <n v="48722"/>
    <n v="9092"/>
    <n v="2409"/>
    <n v="93487"/>
  </r>
  <r>
    <x v="2"/>
    <s v="21 - Private Hatchery - Fishing"/>
    <s v="77 - Fish ladder/race way"/>
    <x v="2"/>
    <n v="5107"/>
    <m/>
    <n v="48064"/>
    <n v="425"/>
    <m/>
  </r>
  <r>
    <x v="2"/>
    <s v="22 - Private Hatchery - Carcass Sale"/>
    <s v="77 - Fish ladder/race way"/>
    <x v="0"/>
    <m/>
    <m/>
    <m/>
    <m/>
    <n v="123410"/>
  </r>
  <r>
    <x v="2"/>
    <s v="31 - Commercial Sale/Sportsfish Derby"/>
    <s v="99 - Other/unspecified/missing"/>
    <x v="0"/>
    <n v="142"/>
    <n v="14"/>
    <n v="3632"/>
    <n v="10"/>
    <n v="100"/>
  </r>
  <r>
    <x v="2"/>
    <s v="41 - Test Fishery - run Assessment"/>
    <s v="01 - Purse seine"/>
    <x v="0"/>
    <n v="2"/>
    <n v="2402"/>
    <n v="142"/>
    <n v="60138"/>
    <n v="14381"/>
  </r>
  <r>
    <x v="3"/>
    <s v="11 - State managed fishery"/>
    <s v="01 - Purse seine"/>
    <x v="0"/>
    <n v="119"/>
    <n v="8854"/>
    <n v="14749"/>
    <n v="635807"/>
    <n v="56507"/>
  </r>
  <r>
    <x v="3"/>
    <s v="11 - State managed fishery"/>
    <s v="01 - Purse seine"/>
    <x v="1"/>
    <n v="242"/>
    <n v="6008"/>
    <n v="13026"/>
    <n v="2699899"/>
    <n v="158859"/>
  </r>
  <r>
    <x v="3"/>
    <s v="11 - State managed fishery"/>
    <s v="01 - Purse seine"/>
    <x v="2"/>
    <n v="15868"/>
    <n v="880608"/>
    <n v="320143"/>
    <n v="29891217.699999999"/>
    <n v="915740"/>
  </r>
  <r>
    <x v="3"/>
    <s v="11 - State managed fishery"/>
    <s v="03 - Drift gillnet"/>
    <x v="0"/>
    <n v="2803"/>
    <n v="323642"/>
    <n v="111765"/>
    <n v="113504"/>
    <n v="1516903"/>
  </r>
  <r>
    <x v="3"/>
    <s v="11 - State managed fishery"/>
    <s v="03 - Drift gillnet"/>
    <x v="2"/>
    <n v="11382"/>
    <n v="134066"/>
    <n v="408341"/>
    <n v="1157579"/>
    <n v="375303"/>
  </r>
  <r>
    <x v="3"/>
    <s v="11 - State managed fishery"/>
    <s v="04 - Set gillnet"/>
    <x v="3"/>
    <n v="2"/>
    <n v="3069"/>
    <n v="24"/>
    <n v="14"/>
    <n v="212"/>
  </r>
  <r>
    <x v="3"/>
    <s v="11 - State managed fishery"/>
    <s v="04 - Set gillnet"/>
    <x v="4"/>
    <n v="1074"/>
    <n v="33668"/>
    <n v="3"/>
    <m/>
    <n v="12"/>
  </r>
  <r>
    <x v="3"/>
    <s v="11 - State managed fishery"/>
    <s v="04 - Set gillnet"/>
    <x v="5"/>
    <n v="19"/>
    <n v="1726"/>
    <n v="2201"/>
    <n v="291"/>
    <n v="66"/>
  </r>
  <r>
    <x v="3"/>
    <s v="11 - State managed fishery"/>
    <s v="04 - Set gillnet"/>
    <x v="8"/>
    <n v="1"/>
    <n v="3808"/>
    <n v="2"/>
    <n v="8"/>
    <m/>
  </r>
  <r>
    <x v="3"/>
    <s v="11 - State managed fishery"/>
    <s v="04 - Set gillnet"/>
    <x v="9"/>
    <n v="27"/>
    <n v="42782"/>
    <n v="121411"/>
    <n v="15788"/>
    <n v="125"/>
  </r>
  <r>
    <x v="3"/>
    <s v="11 - State managed fishery"/>
    <s v="04 - Set gillnet"/>
    <x v="10"/>
    <n v="266"/>
    <n v="29670"/>
    <n v="719"/>
    <n v="4625"/>
    <n v="201"/>
  </r>
  <r>
    <x v="3"/>
    <s v="11 - State managed fishery"/>
    <s v="04 - Set gillnet"/>
    <x v="11"/>
    <n v="14"/>
    <n v="1712"/>
    <n v="4"/>
    <n v="7"/>
    <n v="5"/>
  </r>
  <r>
    <x v="3"/>
    <s v="11 - State managed fishery"/>
    <s v="04 - Set gillnet"/>
    <x v="14"/>
    <m/>
    <m/>
    <n v="37613"/>
    <m/>
    <m/>
  </r>
  <r>
    <x v="3"/>
    <s v="11 - State managed fishery"/>
    <s v="05 - Hand troll"/>
    <x v="18"/>
    <m/>
    <m/>
    <n v="72"/>
    <m/>
    <m/>
  </r>
  <r>
    <x v="3"/>
    <s v="11 - State managed fishery"/>
    <s v="05 - Hand troll"/>
    <x v="16"/>
    <n v="115"/>
    <n v="4"/>
    <n v="9349"/>
    <n v="16"/>
    <n v="4"/>
  </r>
  <r>
    <x v="3"/>
    <s v="11 - State managed fishery"/>
    <s v="05 - Hand troll"/>
    <x v="10"/>
    <n v="1564"/>
    <n v="2"/>
    <n v="2548"/>
    <n v="4"/>
    <n v="1"/>
  </r>
  <r>
    <x v="3"/>
    <s v="11 - State managed fishery"/>
    <s v="05 - Hand troll"/>
    <x v="23"/>
    <m/>
    <m/>
    <n v="34"/>
    <m/>
    <m/>
  </r>
  <r>
    <x v="3"/>
    <s v="11 - State managed fishery"/>
    <s v="05 - Hand troll"/>
    <x v="0"/>
    <n v="1349"/>
    <n v="44"/>
    <n v="24126"/>
    <n v="607"/>
    <n v="159"/>
  </r>
  <r>
    <x v="3"/>
    <s v="11 - State managed fishery"/>
    <s v="05 - Hand troll"/>
    <x v="1"/>
    <n v="6334"/>
    <n v="53"/>
    <n v="28529"/>
    <n v="790"/>
    <n v="181"/>
  </r>
  <r>
    <x v="3"/>
    <s v="11 - State managed fishery"/>
    <s v="05 - Hand troll"/>
    <x v="2"/>
    <n v="3388"/>
    <n v="16"/>
    <n v="53872"/>
    <n v="2218"/>
    <n v="657"/>
  </r>
  <r>
    <x v="3"/>
    <s v="11 - State managed fishery"/>
    <s v="15 - Power gurdy troll"/>
    <x v="18"/>
    <m/>
    <n v="0"/>
    <n v="88"/>
    <m/>
    <m/>
  </r>
  <r>
    <x v="3"/>
    <s v="11 - State managed fishery"/>
    <s v="15 - Power gurdy troll"/>
    <x v="15"/>
    <m/>
    <m/>
    <n v="1870"/>
    <m/>
    <m/>
  </r>
  <r>
    <x v="3"/>
    <s v="11 - State managed fishery"/>
    <s v="15 - Power gurdy troll"/>
    <x v="24"/>
    <m/>
    <m/>
    <m/>
    <m/>
    <m/>
  </r>
  <r>
    <x v="3"/>
    <s v="11 - State managed fishery"/>
    <s v="15 - Power gurdy troll"/>
    <x v="16"/>
    <n v="362"/>
    <n v="16"/>
    <n v="37861"/>
    <n v="14"/>
    <n v="5"/>
  </r>
  <r>
    <x v="3"/>
    <s v="11 - State managed fishery"/>
    <s v="15 - Power gurdy troll"/>
    <x v="10"/>
    <n v="3119"/>
    <n v="2"/>
    <n v="2046"/>
    <n v="1"/>
    <n v="2"/>
  </r>
  <r>
    <x v="3"/>
    <s v="11 - State managed fishery"/>
    <s v="15 - Power gurdy troll"/>
    <x v="19"/>
    <n v="73"/>
    <m/>
    <n v="581"/>
    <m/>
    <m/>
  </r>
  <r>
    <x v="3"/>
    <s v="11 - State managed fishery"/>
    <s v="15 - Power gurdy troll"/>
    <x v="25"/>
    <m/>
    <m/>
    <n v="440"/>
    <m/>
    <n v="5"/>
  </r>
  <r>
    <x v="3"/>
    <s v="11 - State managed fishery"/>
    <s v="15 - Power gurdy troll"/>
    <x v="17"/>
    <m/>
    <n v="4"/>
    <n v="3223"/>
    <m/>
    <n v="2"/>
  </r>
  <r>
    <x v="3"/>
    <s v="11 - State managed fishery"/>
    <s v="15 - Power gurdy troll"/>
    <x v="20"/>
    <m/>
    <n v="1"/>
    <n v="713"/>
    <m/>
    <m/>
  </r>
  <r>
    <x v="3"/>
    <s v="11 - State managed fishery"/>
    <s v="15 - Power gurdy troll"/>
    <x v="22"/>
    <n v="695"/>
    <m/>
    <n v="2055"/>
    <m/>
    <n v="6"/>
  </r>
  <r>
    <x v="3"/>
    <s v="11 - State managed fishery"/>
    <s v="15 - Power gurdy troll"/>
    <x v="0"/>
    <n v="13734"/>
    <n v="237"/>
    <n v="276759"/>
    <n v="2613"/>
    <n v="1337"/>
  </r>
  <r>
    <x v="3"/>
    <s v="11 - State managed fishery"/>
    <s v="15 - Power gurdy troll"/>
    <x v="1"/>
    <n v="229808"/>
    <n v="5137"/>
    <n v="1348301"/>
    <n v="20693"/>
    <n v="20075"/>
  </r>
  <r>
    <x v="3"/>
    <s v="11 - State managed fishery"/>
    <s v="15 - Power gurdy troll"/>
    <x v="2"/>
    <n v="60946"/>
    <n v="1091"/>
    <n v="432306"/>
    <n v="27083"/>
    <n v="62007"/>
  </r>
  <r>
    <x v="3"/>
    <s v="12 - Hatchery Terminal Area Fishery"/>
    <s v="01 - Purse seine"/>
    <x v="0"/>
    <n v="442"/>
    <n v="1924"/>
    <n v="208"/>
    <n v="4137"/>
    <n v="479446"/>
  </r>
  <r>
    <x v="3"/>
    <s v="12 - Hatchery Terminal Area Fishery"/>
    <s v="01 - Purse seine"/>
    <x v="1"/>
    <n v="1341"/>
    <n v="1905"/>
    <n v="2147"/>
    <n v="147548"/>
    <n v="590874.80000000005"/>
  </r>
  <r>
    <x v="3"/>
    <s v="12 - Hatchery Terminal Area Fishery"/>
    <s v="01 - Purse seine"/>
    <x v="2"/>
    <n v="9173"/>
    <n v="1656"/>
    <n v="38419"/>
    <n v="93274"/>
    <n v="182908"/>
  </r>
  <r>
    <x v="3"/>
    <s v="12 - Hatchery Terminal Area Fishery"/>
    <s v="03 - Drift gillnet"/>
    <x v="0"/>
    <n v="64"/>
    <n v="37783"/>
    <n v="600"/>
    <n v="6288"/>
    <n v="77512"/>
  </r>
  <r>
    <x v="3"/>
    <s v="12 - Hatchery Terminal Area Fishery"/>
    <s v="03 - Drift gillnet"/>
    <x v="1"/>
    <n v="3402"/>
    <n v="943"/>
    <n v="1062"/>
    <n v="83777"/>
    <n v="278245"/>
  </r>
  <r>
    <x v="3"/>
    <s v="12 - Hatchery Terminal Area Fishery"/>
    <s v="03 - Drift gillnet"/>
    <x v="2"/>
    <n v="10226"/>
    <n v="1539"/>
    <n v="32595"/>
    <n v="56284"/>
    <n v="133550"/>
  </r>
  <r>
    <x v="3"/>
    <s v="12 - Hatchery Terminal Area Fishery"/>
    <s v="05 - Hand troll"/>
    <x v="0"/>
    <n v="21"/>
    <m/>
    <n v="217"/>
    <n v="5"/>
    <n v="6"/>
  </r>
  <r>
    <x v="3"/>
    <s v="12 - Hatchery Terminal Area Fishery"/>
    <s v="05 - Hand troll"/>
    <x v="1"/>
    <n v="58"/>
    <m/>
    <n v="28"/>
    <n v="23"/>
    <n v="604"/>
  </r>
  <r>
    <x v="3"/>
    <s v="12 - Hatchery Terminal Area Fishery"/>
    <s v="05 - Hand troll"/>
    <x v="2"/>
    <n v="309"/>
    <n v="2"/>
    <n v="764"/>
    <n v="788"/>
    <n v="865"/>
  </r>
  <r>
    <x v="3"/>
    <s v="12 - Hatchery Terminal Area Fishery"/>
    <s v="15 - Power gurdy troll"/>
    <x v="10"/>
    <n v="24"/>
    <m/>
    <n v="130"/>
    <m/>
    <m/>
  </r>
  <r>
    <x v="3"/>
    <s v="12 - Hatchery Terminal Area Fishery"/>
    <s v="15 - Power gurdy troll"/>
    <x v="0"/>
    <n v="93"/>
    <m/>
    <n v="345"/>
    <m/>
    <m/>
  </r>
  <r>
    <x v="3"/>
    <s v="12 - Hatchery Terminal Area Fishery"/>
    <s v="15 - Power gurdy troll"/>
    <x v="1"/>
    <n v="18"/>
    <m/>
    <n v="196"/>
    <n v="130"/>
    <n v="4561"/>
  </r>
  <r>
    <x v="3"/>
    <s v="12 - Hatchery Terminal Area Fishery"/>
    <s v="15 - Power gurdy troll"/>
    <x v="2"/>
    <n v="737"/>
    <n v="197"/>
    <n v="17505"/>
    <n v="17819"/>
    <n v="89219"/>
  </r>
  <r>
    <x v="3"/>
    <s v="13 - Spring Troll Fishery"/>
    <s v="05 - Hand troll"/>
    <x v="10"/>
    <n v="293"/>
    <m/>
    <m/>
    <m/>
    <n v="1"/>
  </r>
  <r>
    <x v="3"/>
    <s v="13 - Spring Troll Fishery"/>
    <s v="05 - Hand troll"/>
    <x v="0"/>
    <n v="642"/>
    <n v="58"/>
    <n v="65"/>
    <n v="191"/>
    <n v="366"/>
  </r>
  <r>
    <x v="3"/>
    <s v="13 - Spring Troll Fishery"/>
    <s v="05 - Hand troll"/>
    <x v="1"/>
    <n v="1616"/>
    <n v="5"/>
    <n v="18"/>
    <m/>
    <n v="8"/>
  </r>
  <r>
    <x v="3"/>
    <s v="13 - Spring Troll Fishery"/>
    <s v="05 - Hand troll"/>
    <x v="2"/>
    <n v="2124"/>
    <n v="1"/>
    <n v="239"/>
    <n v="1"/>
    <n v="1"/>
  </r>
  <r>
    <x v="3"/>
    <s v="13 - Spring Troll Fishery"/>
    <s v="15 - Power gurdy troll"/>
    <x v="10"/>
    <n v="93"/>
    <m/>
    <m/>
    <m/>
    <m/>
  </r>
  <r>
    <x v="3"/>
    <s v="13 - Spring Troll Fishery"/>
    <s v="15 - Power gurdy troll"/>
    <x v="0"/>
    <n v="8586"/>
    <n v="394"/>
    <n v="1146"/>
    <n v="2245"/>
    <n v="19644"/>
  </r>
  <r>
    <x v="3"/>
    <s v="13 - Spring Troll Fishery"/>
    <s v="15 - Power gurdy troll"/>
    <x v="1"/>
    <n v="18865"/>
    <n v="10"/>
    <n v="340"/>
    <n v="8"/>
    <n v="131"/>
  </r>
  <r>
    <x v="3"/>
    <s v="13 - Spring Troll Fishery"/>
    <s v="15 - Power gurdy troll"/>
    <x v="2"/>
    <n v="10329"/>
    <n v="15"/>
    <n v="2099"/>
    <n v="29"/>
    <n v="70"/>
  </r>
  <r>
    <x v="3"/>
    <s v="17 - Annette Island (non-state authorized)"/>
    <s v="01 - Purse seine"/>
    <x v="2"/>
    <n v="193"/>
    <n v="12970"/>
    <n v="5464"/>
    <n v="1476628"/>
    <n v="31307"/>
  </r>
  <r>
    <x v="3"/>
    <s v="17 - Annette Island (non-state authorized)"/>
    <s v="03 - Drift gillnet"/>
    <x v="2"/>
    <n v="1094"/>
    <n v="8675"/>
    <n v="45305"/>
    <n v="485459"/>
    <n v="98023"/>
  </r>
  <r>
    <x v="3"/>
    <s v="17 - Annette Island (non-state authorized)"/>
    <s v="05 - Hand troll"/>
    <x v="2"/>
    <n v="131"/>
    <n v="30"/>
    <n v="506"/>
    <n v="642"/>
    <n v="148"/>
  </r>
  <r>
    <x v="3"/>
    <s v="18 - Confiscated"/>
    <s v="01 - Purse seine"/>
    <x v="2"/>
    <m/>
    <n v="22"/>
    <n v="18"/>
    <n v="3838"/>
    <n v="116"/>
  </r>
  <r>
    <x v="3"/>
    <s v="18 - Confiscated"/>
    <s v="15 - Power gurdy troll"/>
    <x v="1"/>
    <n v="13"/>
    <m/>
    <m/>
    <m/>
    <m/>
  </r>
  <r>
    <x v="3"/>
    <s v="21 - Private Hatchery - Fishing"/>
    <s v="01 - Purse seine"/>
    <x v="0"/>
    <n v="405"/>
    <n v="640"/>
    <n v="159227"/>
    <n v="91961"/>
    <n v="625080"/>
  </r>
  <r>
    <x v="3"/>
    <s v="21 - Private Hatchery - Fishing"/>
    <s v="01 - Purse seine"/>
    <x v="1"/>
    <n v="1673"/>
    <m/>
    <n v="383"/>
    <n v="54835"/>
    <n v="8439"/>
  </r>
  <r>
    <x v="3"/>
    <s v="21 - Private Hatchery - Fishing"/>
    <s v="01 - Purse seine"/>
    <x v="2"/>
    <n v="6725"/>
    <n v="75"/>
    <n v="135875"/>
    <n v="1611"/>
    <n v="554420"/>
  </r>
  <r>
    <x v="3"/>
    <s v="21 - Private Hatchery - Fishing"/>
    <s v="03 - Drift gillnet"/>
    <x v="2"/>
    <n v="438"/>
    <m/>
    <m/>
    <m/>
    <n v="6"/>
  </r>
  <r>
    <x v="3"/>
    <s v="21 - Private Hatchery - Fishing"/>
    <s v="07 - Non-pelagic/bottom trawl"/>
    <x v="0"/>
    <n v="37"/>
    <n v="10"/>
    <m/>
    <n v="85345"/>
    <m/>
  </r>
  <r>
    <x v="3"/>
    <s v="21 - Private Hatchery - Fishing"/>
    <s v="77 - Fish ladder/race way"/>
    <x v="0"/>
    <m/>
    <n v="122304"/>
    <n v="11926"/>
    <n v="338"/>
    <n v="49429"/>
  </r>
  <r>
    <x v="3"/>
    <s v="21 - Private Hatchery - Fishing"/>
    <s v="77 - Fish ladder/race way"/>
    <x v="1"/>
    <m/>
    <m/>
    <m/>
    <m/>
    <m/>
  </r>
  <r>
    <x v="3"/>
    <s v="21 - Private Hatchery - Fishing"/>
    <s v="77 - Fish ladder/race way"/>
    <x v="2"/>
    <n v="2427"/>
    <m/>
    <n v="66005"/>
    <m/>
    <m/>
  </r>
  <r>
    <x v="3"/>
    <s v="22 - Private Hatchery - Carcass Sale"/>
    <s v="01 - Purse seine"/>
    <x v="0"/>
    <m/>
    <m/>
    <n v="14572"/>
    <n v="274"/>
    <n v="71637"/>
  </r>
  <r>
    <x v="3"/>
    <s v="22 - Private Hatchery - Carcass Sale"/>
    <s v="01 - Purse seine"/>
    <x v="1"/>
    <n v="1489"/>
    <m/>
    <m/>
    <n v="1850"/>
    <n v="114392"/>
  </r>
  <r>
    <x v="3"/>
    <s v="22 - Private Hatchery - Carcass Sale"/>
    <s v="77 - Fish ladder/race way"/>
    <x v="0"/>
    <m/>
    <m/>
    <m/>
    <m/>
    <n v="152227"/>
  </r>
  <r>
    <x v="3"/>
    <s v="31 - Commercial Sale/Sportsfish Derby"/>
    <s v="99 - Other/unspecified/missing"/>
    <x v="0"/>
    <n v="146"/>
    <m/>
    <n v="1430"/>
    <m/>
    <m/>
  </r>
  <r>
    <x v="3"/>
    <s v="31 - Commercial Sale/Sportsfish Derby"/>
    <s v="99 - Other/unspecified/missing"/>
    <x v="1"/>
    <n v="603"/>
    <m/>
    <m/>
    <m/>
    <m/>
  </r>
  <r>
    <x v="3"/>
    <s v="41 - Test Fishery - run Assessment"/>
    <s v="01 - Purse seine"/>
    <x v="0"/>
    <n v="5"/>
    <n v="2559"/>
    <n v="156"/>
    <n v="6526"/>
    <n v="8393"/>
  </r>
  <r>
    <x v="4"/>
    <s v="11 - State managed fishery"/>
    <s v="01 - Purse seine"/>
    <x v="0"/>
    <n v="260"/>
    <n v="159486"/>
    <n v="71461"/>
    <n v="14512833"/>
    <n v="355726"/>
  </r>
  <r>
    <x v="4"/>
    <s v="11 - State managed fishery"/>
    <s v="01 - Purse seine"/>
    <x v="1"/>
    <n v="155"/>
    <n v="16836"/>
    <n v="14378"/>
    <n v="5809961"/>
    <n v="278992"/>
  </r>
  <r>
    <x v="4"/>
    <s v="11 - State managed fishery"/>
    <s v="01 - Purse seine"/>
    <x v="2"/>
    <n v="10294"/>
    <n v="722517"/>
    <n v="165320"/>
    <n v="11182770"/>
    <n v="1588391"/>
  </r>
  <r>
    <x v="4"/>
    <s v="11 - State managed fishery"/>
    <s v="03 - Drift gillnet"/>
    <x v="0"/>
    <n v="1581"/>
    <n v="179526"/>
    <n v="46447"/>
    <n v="751490"/>
    <n v="1185007"/>
  </r>
  <r>
    <x v="4"/>
    <s v="11 - State managed fishery"/>
    <s v="03 - Drift gillnet"/>
    <x v="2"/>
    <n v="17858"/>
    <n v="172972"/>
    <n v="182482"/>
    <n v="408883"/>
    <n v="851158"/>
  </r>
  <r>
    <x v="4"/>
    <s v="11 - State managed fishery"/>
    <s v="04 - Set gillnet"/>
    <x v="3"/>
    <m/>
    <n v="2542"/>
    <n v="4"/>
    <n v="1"/>
    <n v="101"/>
  </r>
  <r>
    <x v="4"/>
    <s v="11 - State managed fishery"/>
    <s v="04 - Set gillnet"/>
    <x v="4"/>
    <n v="243"/>
    <n v="16104"/>
    <n v="11"/>
    <m/>
    <m/>
  </r>
  <r>
    <x v="4"/>
    <s v="11 - State managed fishery"/>
    <s v="04 - Set gillnet"/>
    <x v="5"/>
    <n v="28"/>
    <n v="2694"/>
    <n v="13"/>
    <n v="1594"/>
    <n v="56"/>
  </r>
  <r>
    <x v="4"/>
    <s v="11 - State managed fishery"/>
    <s v="04 - Set gillnet"/>
    <x v="8"/>
    <n v="5"/>
    <n v="1741"/>
    <m/>
    <n v="1"/>
    <m/>
  </r>
  <r>
    <x v="4"/>
    <s v="11 - State managed fishery"/>
    <s v="04 - Set gillnet"/>
    <x v="9"/>
    <n v="20"/>
    <n v="39389"/>
    <n v="111174"/>
    <n v="52367"/>
    <n v="327"/>
  </r>
  <r>
    <x v="4"/>
    <s v="11 - State managed fishery"/>
    <s v="04 - Set gillnet"/>
    <x v="10"/>
    <n v="509"/>
    <n v="13586"/>
    <n v="865"/>
    <n v="14796"/>
    <n v="167"/>
  </r>
  <r>
    <x v="4"/>
    <s v="11 - State managed fishery"/>
    <s v="04 - Set gillnet"/>
    <x v="11"/>
    <n v="65"/>
    <n v="5491"/>
    <n v="29"/>
    <n v="17"/>
    <n v="6"/>
  </r>
  <r>
    <x v="4"/>
    <s v="11 - State managed fishery"/>
    <s v="04 - Set gillnet"/>
    <x v="26"/>
    <n v="64"/>
    <n v="1157"/>
    <n v="5"/>
    <n v="9"/>
    <n v="2"/>
  </r>
  <r>
    <x v="4"/>
    <s v="11 - State managed fishery"/>
    <s v="04 - Set gillnet"/>
    <x v="14"/>
    <m/>
    <n v="24"/>
    <n v="16968"/>
    <m/>
    <n v="1"/>
  </r>
  <r>
    <x v="4"/>
    <s v="11 - State managed fishery"/>
    <s v="04 - Set gillnet"/>
    <x v="0"/>
    <m/>
    <n v="20"/>
    <m/>
    <m/>
    <m/>
  </r>
  <r>
    <x v="4"/>
    <s v="11 - State managed fishery"/>
    <s v="05 - Hand troll"/>
    <x v="16"/>
    <n v="199"/>
    <m/>
    <n v="3474"/>
    <m/>
    <m/>
  </r>
  <r>
    <x v="4"/>
    <s v="11 - State managed fishery"/>
    <s v="05 - Hand troll"/>
    <x v="10"/>
    <n v="2095"/>
    <m/>
    <n v="3845"/>
    <n v="42"/>
    <m/>
  </r>
  <r>
    <x v="4"/>
    <s v="11 - State managed fishery"/>
    <s v="05 - Hand troll"/>
    <x v="11"/>
    <m/>
    <m/>
    <n v="30"/>
    <m/>
    <m/>
  </r>
  <r>
    <x v="4"/>
    <s v="11 - State managed fishery"/>
    <s v="05 - Hand troll"/>
    <x v="20"/>
    <m/>
    <m/>
    <n v="117"/>
    <m/>
    <m/>
  </r>
  <r>
    <x v="4"/>
    <s v="11 - State managed fishery"/>
    <s v="05 - Hand troll"/>
    <x v="0"/>
    <n v="688"/>
    <n v="189"/>
    <n v="14001"/>
    <n v="12251"/>
    <n v="566"/>
  </r>
  <r>
    <x v="4"/>
    <s v="11 - State managed fishery"/>
    <s v="05 - Hand troll"/>
    <x v="1"/>
    <n v="2942"/>
    <n v="31"/>
    <n v="7892"/>
    <n v="2269"/>
    <n v="4536"/>
  </r>
  <r>
    <x v="4"/>
    <s v="11 - State managed fishery"/>
    <s v="05 - Hand troll"/>
    <x v="2"/>
    <n v="2529"/>
    <n v="125"/>
    <n v="31461"/>
    <n v="1263"/>
    <n v="557"/>
  </r>
  <r>
    <x v="4"/>
    <s v="11 - State managed fishery"/>
    <s v="15 - Power gurdy troll"/>
    <x v="18"/>
    <m/>
    <m/>
    <n v="2504"/>
    <m/>
    <m/>
  </r>
  <r>
    <x v="4"/>
    <s v="11 - State managed fishery"/>
    <s v="15 - Power gurdy troll"/>
    <x v="15"/>
    <m/>
    <m/>
    <n v="1898"/>
    <m/>
    <m/>
  </r>
  <r>
    <x v="4"/>
    <s v="11 - State managed fishery"/>
    <s v="15 - Power gurdy troll"/>
    <x v="16"/>
    <m/>
    <n v="4"/>
    <n v="24766"/>
    <n v="2"/>
    <n v="7"/>
  </r>
  <r>
    <x v="4"/>
    <s v="11 - State managed fishery"/>
    <s v="15 - Power gurdy troll"/>
    <x v="10"/>
    <n v="3598"/>
    <n v="1"/>
    <n v="5679"/>
    <n v="25"/>
    <n v="4"/>
  </r>
  <r>
    <x v="4"/>
    <s v="11 - State managed fishery"/>
    <s v="15 - Power gurdy troll"/>
    <x v="11"/>
    <n v="322"/>
    <m/>
    <n v="783"/>
    <m/>
    <m/>
  </r>
  <r>
    <x v="4"/>
    <s v="11 - State managed fishery"/>
    <s v="15 - Power gurdy troll"/>
    <x v="12"/>
    <m/>
    <m/>
    <n v="812"/>
    <m/>
    <m/>
  </r>
  <r>
    <x v="4"/>
    <s v="11 - State managed fishery"/>
    <s v="15 - Power gurdy troll"/>
    <x v="27"/>
    <m/>
    <m/>
    <n v="1722"/>
    <m/>
    <m/>
  </r>
  <r>
    <x v="4"/>
    <s v="11 - State managed fishery"/>
    <s v="15 - Power gurdy troll"/>
    <x v="17"/>
    <n v="640"/>
    <n v="3"/>
    <n v="7618"/>
    <m/>
    <m/>
  </r>
  <r>
    <x v="4"/>
    <s v="11 - State managed fishery"/>
    <s v="15 - Power gurdy troll"/>
    <x v="20"/>
    <m/>
    <n v="0"/>
    <n v="148"/>
    <m/>
    <m/>
  </r>
  <r>
    <x v="4"/>
    <s v="11 - State managed fishery"/>
    <s v="15 - Power gurdy troll"/>
    <x v="22"/>
    <m/>
    <n v="1"/>
    <n v="3677"/>
    <m/>
    <m/>
  </r>
  <r>
    <x v="4"/>
    <s v="11 - State managed fishery"/>
    <s v="15 - Power gurdy troll"/>
    <x v="21"/>
    <m/>
    <n v="9"/>
    <n v="2530"/>
    <n v="4"/>
    <n v="7"/>
  </r>
  <r>
    <x v="4"/>
    <s v="11 - State managed fishery"/>
    <s v="15 - Power gurdy troll"/>
    <x v="0"/>
    <n v="16751"/>
    <n v="2218"/>
    <n v="368317"/>
    <n v="142264"/>
    <n v="7888"/>
  </r>
  <r>
    <x v="4"/>
    <s v="11 - State managed fishery"/>
    <s v="15 - Power gurdy troll"/>
    <x v="1"/>
    <n v="159655"/>
    <n v="2803"/>
    <n v="436805"/>
    <n v="56431"/>
    <n v="220046"/>
  </r>
  <r>
    <x v="4"/>
    <s v="11 - State managed fishery"/>
    <s v="15 - Power gurdy troll"/>
    <x v="2"/>
    <n v="31143"/>
    <n v="1242"/>
    <n v="308929"/>
    <n v="4367"/>
    <n v="45729"/>
  </r>
  <r>
    <x v="4"/>
    <s v="12 - Hatchery Terminal Area Fishery"/>
    <s v="01 - Purse seine"/>
    <x v="0"/>
    <n v="694"/>
    <n v="1761"/>
    <n v="1069"/>
    <n v="119993"/>
    <n v="265746"/>
  </r>
  <r>
    <x v="4"/>
    <s v="12 - Hatchery Terminal Area Fishery"/>
    <s v="01 - Purse seine"/>
    <x v="1"/>
    <n v="3639"/>
    <n v="2495"/>
    <n v="3838"/>
    <n v="516675"/>
    <n v="1308994"/>
  </r>
  <r>
    <x v="4"/>
    <s v="12 - Hatchery Terminal Area Fishery"/>
    <s v="01 - Purse seine"/>
    <x v="2"/>
    <n v="14480"/>
    <n v="5568"/>
    <n v="28235"/>
    <n v="82369"/>
    <n v="1029198"/>
  </r>
  <r>
    <x v="4"/>
    <s v="12 - Hatchery Terminal Area Fishery"/>
    <s v="03 - Drift gillnet"/>
    <x v="0"/>
    <n v="92"/>
    <n v="35482"/>
    <n v="581"/>
    <n v="174294"/>
    <n v="127280"/>
  </r>
  <r>
    <x v="4"/>
    <s v="12 - Hatchery Terminal Area Fishery"/>
    <s v="03 - Drift gillnet"/>
    <x v="1"/>
    <n v="3258"/>
    <n v="747"/>
    <n v="1319"/>
    <n v="30363"/>
    <n v="759080"/>
  </r>
  <r>
    <x v="4"/>
    <s v="12 - Hatchery Terminal Area Fishery"/>
    <s v="03 - Drift gillnet"/>
    <x v="2"/>
    <n v="6478"/>
    <n v="1252"/>
    <n v="20229"/>
    <n v="9333"/>
    <n v="429393"/>
  </r>
  <r>
    <x v="4"/>
    <s v="12 - Hatchery Terminal Area Fishery"/>
    <s v="05 - Hand troll"/>
    <x v="0"/>
    <m/>
    <m/>
    <n v="336"/>
    <n v="7"/>
    <m/>
  </r>
  <r>
    <x v="4"/>
    <s v="12 - Hatchery Terminal Area Fishery"/>
    <s v="05 - Hand troll"/>
    <x v="1"/>
    <n v="214"/>
    <m/>
    <n v="5"/>
    <n v="8"/>
    <n v="29"/>
  </r>
  <r>
    <x v="4"/>
    <s v="12 - Hatchery Terminal Area Fishery"/>
    <s v="05 - Hand troll"/>
    <x v="2"/>
    <n v="78"/>
    <n v="3"/>
    <n v="103"/>
    <n v="26"/>
    <n v="1315"/>
  </r>
  <r>
    <x v="4"/>
    <s v="12 - Hatchery Terminal Area Fishery"/>
    <s v="15 - Power gurdy troll"/>
    <x v="0"/>
    <n v="17"/>
    <n v="3"/>
    <n v="3932"/>
    <n v="1032"/>
    <n v="11"/>
  </r>
  <r>
    <x v="4"/>
    <s v="12 - Hatchery Terminal Area Fishery"/>
    <s v="15 - Power gurdy troll"/>
    <x v="1"/>
    <n v="228"/>
    <n v="11"/>
    <n v="707"/>
    <n v="351"/>
    <n v="7559"/>
  </r>
  <r>
    <x v="4"/>
    <s v="12 - Hatchery Terminal Area Fishery"/>
    <s v="15 - Power gurdy troll"/>
    <x v="2"/>
    <n v="242"/>
    <n v="31"/>
    <n v="2023"/>
    <n v="830"/>
    <n v="109948"/>
  </r>
  <r>
    <x v="4"/>
    <s v="13 - Spring Troll Fishery"/>
    <s v="05 - Hand troll"/>
    <x v="10"/>
    <n v="247"/>
    <m/>
    <n v="3"/>
    <m/>
    <m/>
  </r>
  <r>
    <x v="4"/>
    <s v="13 - Spring Troll Fishery"/>
    <s v="05 - Hand troll"/>
    <x v="0"/>
    <n v="827"/>
    <n v="4"/>
    <n v="67"/>
    <n v="1457"/>
    <n v="787"/>
  </r>
  <r>
    <x v="4"/>
    <s v="13 - Spring Troll Fishery"/>
    <s v="05 - Hand troll"/>
    <x v="1"/>
    <n v="913"/>
    <m/>
    <n v="6"/>
    <m/>
    <n v="10"/>
  </r>
  <r>
    <x v="4"/>
    <s v="13 - Spring Troll Fishery"/>
    <s v="05 - Hand troll"/>
    <x v="2"/>
    <n v="2382"/>
    <n v="1"/>
    <n v="322"/>
    <n v="74"/>
    <n v="19"/>
  </r>
  <r>
    <x v="4"/>
    <s v="13 - Spring Troll Fishery"/>
    <s v="15 - Power gurdy troll"/>
    <x v="10"/>
    <n v="135"/>
    <m/>
    <m/>
    <m/>
    <m/>
  </r>
  <r>
    <x v="4"/>
    <s v="13 - Spring Troll Fishery"/>
    <s v="15 - Power gurdy troll"/>
    <x v="0"/>
    <n v="14211"/>
    <n v="251"/>
    <n v="1987"/>
    <n v="36443"/>
    <n v="25004"/>
  </r>
  <r>
    <x v="4"/>
    <s v="13 - Spring Troll Fishery"/>
    <s v="15 - Power gurdy troll"/>
    <x v="1"/>
    <n v="18885"/>
    <n v="3"/>
    <n v="199"/>
    <n v="12"/>
    <n v="415"/>
  </r>
  <r>
    <x v="4"/>
    <s v="13 - Spring Troll Fishery"/>
    <s v="15 - Power gurdy troll"/>
    <x v="2"/>
    <n v="16120"/>
    <n v="44"/>
    <n v="4402"/>
    <n v="253"/>
    <n v="109"/>
  </r>
  <r>
    <x v="4"/>
    <s v="17 - Annette Island (non-state authorized)"/>
    <s v="01 - Purse seine"/>
    <x v="2"/>
    <n v="752"/>
    <n v="20837"/>
    <n v="10249"/>
    <n v="632022"/>
    <n v="259504"/>
  </r>
  <r>
    <x v="4"/>
    <s v="17 - Annette Island (non-state authorized)"/>
    <s v="03 - Drift gillnet"/>
    <x v="2"/>
    <n v="1413"/>
    <n v="5796"/>
    <n v="23851"/>
    <n v="144959"/>
    <n v="444627"/>
  </r>
  <r>
    <x v="4"/>
    <s v="17 - Annette Island (non-state authorized)"/>
    <s v="15 - Power gurdy troll"/>
    <x v="2"/>
    <n v="25"/>
    <m/>
    <m/>
    <m/>
    <m/>
  </r>
  <r>
    <x v="4"/>
    <s v="18 - Confiscated"/>
    <s v="01 - Purse seine"/>
    <x v="2"/>
    <m/>
    <m/>
    <m/>
    <n v="972"/>
    <m/>
  </r>
  <r>
    <x v="4"/>
    <s v="18 - Confiscated"/>
    <s v="15 - Power gurdy troll"/>
    <x v="1"/>
    <n v="1"/>
    <m/>
    <m/>
    <m/>
    <m/>
  </r>
  <r>
    <x v="4"/>
    <s v="21 - Private Hatchery - Fishing"/>
    <s v="01 - Purse seine"/>
    <x v="0"/>
    <n v="945"/>
    <n v="111346"/>
    <n v="144667"/>
    <n v="207563"/>
    <n v="1269603"/>
  </r>
  <r>
    <x v="4"/>
    <s v="21 - Private Hatchery - Fishing"/>
    <s v="01 - Purse seine"/>
    <x v="1"/>
    <n v="5703"/>
    <n v="3"/>
    <m/>
    <n v="99662"/>
    <n v="108722"/>
  </r>
  <r>
    <x v="4"/>
    <s v="21 - Private Hatchery - Fishing"/>
    <s v="01 - Purse seine"/>
    <x v="2"/>
    <n v="7419"/>
    <n v="32"/>
    <n v="42319"/>
    <n v="320"/>
    <n v="582288"/>
  </r>
  <r>
    <x v="4"/>
    <s v="21 - Private Hatchery - Fishing"/>
    <s v="03 - Drift gillnet"/>
    <x v="2"/>
    <n v="309"/>
    <m/>
    <m/>
    <m/>
    <m/>
  </r>
  <r>
    <x v="4"/>
    <s v="21 - Private Hatchery - Fishing"/>
    <s v="77 - Fish ladder/race way"/>
    <x v="0"/>
    <n v="496"/>
    <m/>
    <n v="12"/>
    <n v="1"/>
    <n v="177098"/>
  </r>
  <r>
    <x v="4"/>
    <s v="21 - Private Hatchery - Fishing"/>
    <s v="77 - Fish ladder/race way"/>
    <x v="1"/>
    <n v="2574"/>
    <m/>
    <m/>
    <n v="25687"/>
    <n v="203"/>
  </r>
  <r>
    <x v="4"/>
    <s v="21 - Private Hatchery - Fishing"/>
    <s v="77 - Fish ladder/race way"/>
    <x v="2"/>
    <n v="10"/>
    <m/>
    <n v="34089"/>
    <m/>
    <m/>
  </r>
  <r>
    <x v="4"/>
    <s v="22 - Private Hatchery - Carcass Sale"/>
    <s v="01 - Purse seine"/>
    <x v="0"/>
    <m/>
    <m/>
    <m/>
    <m/>
    <n v="169040"/>
  </r>
  <r>
    <x v="4"/>
    <s v="31 - Commercial Sale/Sportsfish Derby"/>
    <s v="99 - Other/unspecified/missing"/>
    <x v="0"/>
    <n v="203"/>
    <n v="16"/>
    <n v="3607"/>
    <n v="1"/>
    <n v="14"/>
  </r>
  <r>
    <x v="4"/>
    <s v="31 - Commercial Sale/Sportsfish Derby"/>
    <s v="99 - Other/unspecified/missing"/>
    <x v="1"/>
    <n v="798"/>
    <m/>
    <m/>
    <m/>
    <m/>
  </r>
  <r>
    <x v="4"/>
    <s v="41 - Test Fishery - run Assessment"/>
    <s v="01 - Purse seine"/>
    <x v="0"/>
    <n v="7"/>
    <n v="2377"/>
    <n v="526"/>
    <n v="123079"/>
    <n v="12379"/>
  </r>
  <r>
    <x v="5"/>
    <s v="10 - Mark Selective Fishery Adipose Clipped salmon"/>
    <s v="05 - Hand troll"/>
    <x v="16"/>
    <n v="2"/>
    <m/>
    <m/>
    <m/>
    <m/>
  </r>
  <r>
    <x v="5"/>
    <s v="10 - Mark Selective Fishery Adipose Clipped salmon"/>
    <s v="05 - Hand troll"/>
    <x v="17"/>
    <n v="1"/>
    <m/>
    <m/>
    <m/>
    <m/>
  </r>
  <r>
    <x v="5"/>
    <s v="10 - Mark Selective Fishery Adipose Clipped salmon"/>
    <s v="05 - Hand troll"/>
    <x v="0"/>
    <n v="1"/>
    <m/>
    <m/>
    <m/>
    <m/>
  </r>
  <r>
    <x v="5"/>
    <s v="10 - Mark Selective Fishery Adipose Clipped salmon"/>
    <s v="05 - Hand troll"/>
    <x v="1"/>
    <n v="3"/>
    <m/>
    <m/>
    <m/>
    <m/>
  </r>
  <r>
    <x v="5"/>
    <s v="10 - Mark Selective Fishery Adipose Clipped salmon"/>
    <s v="15 - Power gurdy troll"/>
    <x v="16"/>
    <n v="7"/>
    <m/>
    <m/>
    <m/>
    <m/>
  </r>
  <r>
    <x v="5"/>
    <s v="10 - Mark Selective Fishery Adipose Clipped salmon"/>
    <s v="15 - Power gurdy troll"/>
    <x v="17"/>
    <n v="1"/>
    <m/>
    <m/>
    <m/>
    <m/>
  </r>
  <r>
    <x v="5"/>
    <s v="10 - Mark Selective Fishery Adipose Clipped salmon"/>
    <s v="15 - Power gurdy troll"/>
    <x v="0"/>
    <n v="37"/>
    <m/>
    <m/>
    <m/>
    <m/>
  </r>
  <r>
    <x v="5"/>
    <s v="10 - Mark Selective Fishery Adipose Clipped salmon"/>
    <s v="15 - Power gurdy troll"/>
    <x v="1"/>
    <n v="352"/>
    <m/>
    <m/>
    <m/>
    <m/>
  </r>
  <r>
    <x v="5"/>
    <s v="10 - Mark Selective Fishery Adipose Clipped salmon"/>
    <s v="15 - Power gurdy troll"/>
    <x v="2"/>
    <n v="55"/>
    <m/>
    <m/>
    <m/>
    <m/>
  </r>
  <r>
    <x v="5"/>
    <s v="11 - State managed fishery"/>
    <s v="01 - Purse seine"/>
    <x v="0"/>
    <n v="17"/>
    <n v="6162"/>
    <n v="1117"/>
    <n v="152717"/>
    <n v="32659"/>
  </r>
  <r>
    <x v="5"/>
    <s v="11 - State managed fishery"/>
    <s v="01 - Purse seine"/>
    <x v="1"/>
    <n v="75"/>
    <n v="2944"/>
    <n v="5657"/>
    <n v="1346473"/>
    <n v="116423"/>
  </r>
  <r>
    <x v="5"/>
    <s v="11 - State managed fishery"/>
    <s v="01 - Purse seine"/>
    <x v="2"/>
    <n v="19609"/>
    <n v="594326"/>
    <n v="241426"/>
    <n v="13718078"/>
    <n v="1697654"/>
  </r>
  <r>
    <x v="5"/>
    <s v="11 - State managed fishery"/>
    <s v="03 - Drift gillnet"/>
    <x v="0"/>
    <n v="1030"/>
    <n v="324948"/>
    <n v="64933"/>
    <n v="110925"/>
    <n v="1140554"/>
  </r>
  <r>
    <x v="5"/>
    <s v="11 - State managed fishery"/>
    <s v="03 - Drift gillnet"/>
    <x v="2"/>
    <n v="13309"/>
    <n v="216704"/>
    <n v="190640"/>
    <n v="954580"/>
    <n v="604497"/>
  </r>
  <r>
    <x v="5"/>
    <s v="11 - State managed fishery"/>
    <s v="04 - Set gillnet"/>
    <x v="3"/>
    <n v="3"/>
    <n v="8771"/>
    <n v="56"/>
    <m/>
    <n v="427"/>
  </r>
  <r>
    <x v="5"/>
    <s v="11 - State managed fishery"/>
    <s v="04 - Set gillnet"/>
    <x v="4"/>
    <n v="139"/>
    <n v="6709"/>
    <n v="655"/>
    <m/>
    <n v="4"/>
  </r>
  <r>
    <x v="5"/>
    <s v="11 - State managed fishery"/>
    <s v="04 - Set gillnet"/>
    <x v="5"/>
    <n v="7"/>
    <n v="501"/>
    <n v="706"/>
    <n v="4"/>
    <n v="3"/>
  </r>
  <r>
    <x v="5"/>
    <s v="11 - State managed fishery"/>
    <s v="04 - Set gillnet"/>
    <x v="8"/>
    <m/>
    <n v="10"/>
    <m/>
    <m/>
    <m/>
  </r>
  <r>
    <x v="5"/>
    <s v="11 - State managed fishery"/>
    <s v="04 - Set gillnet"/>
    <x v="9"/>
    <n v="23"/>
    <n v="32785"/>
    <n v="130216"/>
    <n v="15492"/>
    <n v="59"/>
  </r>
  <r>
    <x v="5"/>
    <s v="11 - State managed fishery"/>
    <s v="04 - Set gillnet"/>
    <x v="10"/>
    <n v="134"/>
    <n v="20834"/>
    <n v="324"/>
    <n v="6220"/>
    <n v="59"/>
  </r>
  <r>
    <x v="5"/>
    <s v="11 - State managed fishery"/>
    <s v="04 - Set gillnet"/>
    <x v="11"/>
    <n v="23"/>
    <n v="11701"/>
    <n v="881"/>
    <n v="33"/>
    <m/>
  </r>
  <r>
    <x v="5"/>
    <s v="11 - State managed fishery"/>
    <s v="04 - Set gillnet"/>
    <x v="26"/>
    <n v="28"/>
    <n v="1639"/>
    <n v="5"/>
    <n v="4"/>
    <n v="2"/>
  </r>
  <r>
    <x v="5"/>
    <s v="11 - State managed fishery"/>
    <s v="04 - Set gillnet"/>
    <x v="13"/>
    <m/>
    <n v="10101"/>
    <n v="16"/>
    <n v="3"/>
    <m/>
  </r>
  <r>
    <x v="5"/>
    <s v="11 - State managed fishery"/>
    <s v="04 - Set gillnet"/>
    <x v="14"/>
    <m/>
    <n v="15"/>
    <n v="11173"/>
    <n v="22"/>
    <m/>
  </r>
  <r>
    <x v="5"/>
    <s v="11 - State managed fishery"/>
    <s v="05 - Hand troll"/>
    <x v="16"/>
    <n v="81"/>
    <n v="2"/>
    <n v="3884"/>
    <n v="2"/>
    <n v="5"/>
  </r>
  <r>
    <x v="5"/>
    <s v="11 - State managed fishery"/>
    <s v="05 - Hand troll"/>
    <x v="10"/>
    <n v="1282"/>
    <m/>
    <n v="1534"/>
    <n v="9"/>
    <m/>
  </r>
  <r>
    <x v="5"/>
    <s v="11 - State managed fishery"/>
    <s v="05 - Hand troll"/>
    <x v="11"/>
    <m/>
    <m/>
    <n v="9"/>
    <m/>
    <m/>
  </r>
  <r>
    <x v="5"/>
    <s v="11 - State managed fishery"/>
    <s v="05 - Hand troll"/>
    <x v="17"/>
    <n v="5"/>
    <m/>
    <n v="331"/>
    <m/>
    <m/>
  </r>
  <r>
    <x v="5"/>
    <s v="11 - State managed fishery"/>
    <s v="05 - Hand troll"/>
    <x v="0"/>
    <n v="639"/>
    <n v="109"/>
    <n v="6693"/>
    <n v="3142"/>
    <n v="642"/>
  </r>
  <r>
    <x v="5"/>
    <s v="11 - State managed fishery"/>
    <s v="05 - Hand troll"/>
    <x v="1"/>
    <n v="2152"/>
    <n v="73"/>
    <n v="13531"/>
    <n v="570"/>
    <n v="273"/>
  </r>
  <r>
    <x v="5"/>
    <s v="11 - State managed fishery"/>
    <s v="05 - Hand troll"/>
    <x v="2"/>
    <n v="1755"/>
    <n v="89"/>
    <n v="27653"/>
    <n v="3023"/>
    <n v="333"/>
  </r>
  <r>
    <x v="5"/>
    <s v="11 - State managed fishery"/>
    <s v="15 - Power gurdy troll"/>
    <x v="28"/>
    <m/>
    <m/>
    <m/>
    <m/>
    <m/>
  </r>
  <r>
    <x v="5"/>
    <s v="11 - State managed fishery"/>
    <s v="15 - Power gurdy troll"/>
    <x v="18"/>
    <n v="301"/>
    <n v="4"/>
    <n v="753"/>
    <m/>
    <n v="21"/>
  </r>
  <r>
    <x v="5"/>
    <s v="11 - State managed fishery"/>
    <s v="15 - Power gurdy troll"/>
    <x v="15"/>
    <m/>
    <m/>
    <n v="289"/>
    <m/>
    <m/>
  </r>
  <r>
    <x v="5"/>
    <s v="11 - State managed fishery"/>
    <s v="15 - Power gurdy troll"/>
    <x v="16"/>
    <n v="353"/>
    <n v="8"/>
    <n v="9153"/>
    <n v="5"/>
    <n v="21"/>
  </r>
  <r>
    <x v="5"/>
    <s v="11 - State managed fishery"/>
    <s v="15 - Power gurdy troll"/>
    <x v="10"/>
    <n v="1721"/>
    <m/>
    <n v="2021"/>
    <n v="3"/>
    <m/>
  </r>
  <r>
    <x v="5"/>
    <s v="11 - State managed fishery"/>
    <s v="15 - Power gurdy troll"/>
    <x v="17"/>
    <n v="53"/>
    <m/>
    <n v="716"/>
    <m/>
    <m/>
  </r>
  <r>
    <x v="5"/>
    <s v="11 - State managed fishery"/>
    <s v="15 - Power gurdy troll"/>
    <x v="22"/>
    <n v="590"/>
    <n v="1"/>
    <n v="3015"/>
    <m/>
    <n v="17"/>
  </r>
  <r>
    <x v="5"/>
    <s v="11 - State managed fishery"/>
    <s v="15 - Power gurdy troll"/>
    <x v="21"/>
    <n v="15"/>
    <m/>
    <n v="6463"/>
    <m/>
    <m/>
  </r>
  <r>
    <x v="5"/>
    <s v="11 - State managed fishery"/>
    <s v="15 - Power gurdy troll"/>
    <x v="29"/>
    <m/>
    <m/>
    <n v="354"/>
    <m/>
    <m/>
  </r>
  <r>
    <x v="5"/>
    <s v="11 - State managed fishery"/>
    <s v="15 - Power gurdy troll"/>
    <x v="0"/>
    <n v="7584"/>
    <n v="528"/>
    <n v="156780"/>
    <n v="4713"/>
    <n v="1312"/>
  </r>
  <r>
    <x v="5"/>
    <s v="11 - State managed fishery"/>
    <s v="15 - Power gurdy troll"/>
    <x v="1"/>
    <n v="151783"/>
    <n v="4728"/>
    <n v="857179"/>
    <n v="21896"/>
    <n v="25747"/>
  </r>
  <r>
    <x v="5"/>
    <s v="11 - State managed fishery"/>
    <s v="15 - Power gurdy troll"/>
    <x v="2"/>
    <n v="42139"/>
    <n v="920"/>
    <n v="292101"/>
    <n v="11212"/>
    <n v="33624"/>
  </r>
  <r>
    <x v="5"/>
    <s v="12 - Hatchery Terminal Area Fishery"/>
    <s v="01 - Purse seine"/>
    <x v="0"/>
    <n v="110"/>
    <n v="3119"/>
    <n v="288"/>
    <n v="9403"/>
    <n v="268425"/>
  </r>
  <r>
    <x v="5"/>
    <s v="12 - Hatchery Terminal Area Fishery"/>
    <s v="01 - Purse seine"/>
    <x v="1"/>
    <n v="1439"/>
    <n v="1240"/>
    <n v="4094"/>
    <n v="56943"/>
    <n v="610242"/>
  </r>
  <r>
    <x v="5"/>
    <s v="12 - Hatchery Terminal Area Fishery"/>
    <s v="01 - Purse seine"/>
    <x v="2"/>
    <n v="6113"/>
    <n v="2741"/>
    <n v="4483"/>
    <n v="105329"/>
    <n v="383178"/>
  </r>
  <r>
    <x v="5"/>
    <s v="12 - Hatchery Terminal Area Fishery"/>
    <s v="03 - Drift gillnet"/>
    <x v="0"/>
    <n v="40"/>
    <n v="78945"/>
    <n v="638"/>
    <n v="17649"/>
    <n v="239649"/>
  </r>
  <r>
    <x v="5"/>
    <s v="12 - Hatchery Terminal Area Fishery"/>
    <s v="03 - Drift gillnet"/>
    <x v="1"/>
    <n v="2353"/>
    <n v="208"/>
    <n v="1695"/>
    <n v="21908"/>
    <n v="447215"/>
  </r>
  <r>
    <x v="5"/>
    <s v="12 - Hatchery Terminal Area Fishery"/>
    <s v="03 - Drift gillnet"/>
    <x v="2"/>
    <n v="3969"/>
    <n v="1585"/>
    <n v="6062"/>
    <n v="47828"/>
    <n v="247320"/>
  </r>
  <r>
    <x v="5"/>
    <s v="12 - Hatchery Terminal Area Fishery"/>
    <s v="05 - Hand troll"/>
    <x v="1"/>
    <n v="10"/>
    <m/>
    <m/>
    <m/>
    <n v="1"/>
  </r>
  <r>
    <x v="5"/>
    <s v="12 - Hatchery Terminal Area Fishery"/>
    <s v="05 - Hand troll"/>
    <x v="2"/>
    <n v="66"/>
    <n v="13"/>
    <n v="19"/>
    <n v="7"/>
    <n v="883"/>
  </r>
  <r>
    <x v="5"/>
    <s v="12 - Hatchery Terminal Area Fishery"/>
    <s v="15 - Power gurdy troll"/>
    <x v="0"/>
    <n v="86"/>
    <m/>
    <n v="1219"/>
    <n v="8"/>
    <n v="8"/>
  </r>
  <r>
    <x v="5"/>
    <s v="12 - Hatchery Terminal Area Fishery"/>
    <s v="15 - Power gurdy troll"/>
    <x v="1"/>
    <n v="57"/>
    <m/>
    <n v="73"/>
    <n v="106"/>
    <n v="7160"/>
  </r>
  <r>
    <x v="5"/>
    <s v="12 - Hatchery Terminal Area Fishery"/>
    <s v="15 - Power gurdy troll"/>
    <x v="2"/>
    <n v="103"/>
    <n v="37"/>
    <n v="80"/>
    <n v="8167"/>
    <n v="87445"/>
  </r>
  <r>
    <x v="5"/>
    <s v="13 - Spring Troll Fishery"/>
    <s v="05 - Hand troll"/>
    <x v="10"/>
    <n v="184"/>
    <m/>
    <m/>
    <m/>
    <m/>
  </r>
  <r>
    <x v="5"/>
    <s v="13 - Spring Troll Fishery"/>
    <s v="05 - Hand troll"/>
    <x v="0"/>
    <n v="651"/>
    <n v="5"/>
    <n v="10"/>
    <n v="8"/>
    <n v="29"/>
  </r>
  <r>
    <x v="5"/>
    <s v="13 - Spring Troll Fishery"/>
    <s v="05 - Hand troll"/>
    <x v="1"/>
    <n v="662"/>
    <m/>
    <n v="2"/>
    <n v="1"/>
    <n v="5"/>
  </r>
  <r>
    <x v="5"/>
    <s v="13 - Spring Troll Fishery"/>
    <s v="05 - Hand troll"/>
    <x v="2"/>
    <n v="1967"/>
    <m/>
    <n v="127"/>
    <n v="13"/>
    <n v="69"/>
  </r>
  <r>
    <x v="5"/>
    <s v="13 - Spring Troll Fishery"/>
    <s v="15 - Power gurdy troll"/>
    <x v="10"/>
    <n v="189"/>
    <m/>
    <m/>
    <m/>
    <m/>
  </r>
  <r>
    <x v="5"/>
    <s v="13 - Spring Troll Fishery"/>
    <s v="15 - Power gurdy troll"/>
    <x v="0"/>
    <n v="9799"/>
    <n v="124"/>
    <n v="732"/>
    <n v="336"/>
    <n v="6096"/>
  </r>
  <r>
    <x v="5"/>
    <s v="13 - Spring Troll Fishery"/>
    <s v="15 - Power gurdy troll"/>
    <x v="1"/>
    <n v="14797"/>
    <n v="25"/>
    <n v="273"/>
    <n v="43"/>
    <n v="222"/>
  </r>
  <r>
    <x v="5"/>
    <s v="13 - Spring Troll Fishery"/>
    <s v="15 - Power gurdy troll"/>
    <x v="2"/>
    <n v="14224"/>
    <n v="33"/>
    <n v="2592"/>
    <n v="95"/>
    <n v="1031"/>
  </r>
  <r>
    <x v="5"/>
    <s v="17 - Annette Island (non-state authorized)"/>
    <s v="01 - Purse seine"/>
    <x v="2"/>
    <n v="876"/>
    <n v="18387"/>
    <n v="10142"/>
    <n v="1145221"/>
    <n v="152374"/>
  </r>
  <r>
    <x v="5"/>
    <s v="17 - Annette Island (non-state authorized)"/>
    <s v="03 - Drift gillnet"/>
    <x v="2"/>
    <n v="855"/>
    <n v="3798"/>
    <n v="35677"/>
    <n v="273022"/>
    <n v="243684"/>
  </r>
  <r>
    <x v="5"/>
    <s v="17 - Annette Island (non-state authorized)"/>
    <s v="05 - Hand troll"/>
    <x v="2"/>
    <m/>
    <m/>
    <n v="4"/>
    <m/>
    <m/>
  </r>
  <r>
    <x v="5"/>
    <s v="18 - Confiscated"/>
    <s v="01 - Purse seine"/>
    <x v="2"/>
    <m/>
    <m/>
    <n v="6"/>
    <n v="12"/>
    <n v="151"/>
  </r>
  <r>
    <x v="5"/>
    <s v="18 - Confiscated"/>
    <s v="05 - Hand troll"/>
    <x v="2"/>
    <n v="1"/>
    <m/>
    <m/>
    <m/>
    <m/>
  </r>
  <r>
    <x v="5"/>
    <s v="18 - Confiscated"/>
    <s v="15 - Power gurdy troll"/>
    <x v="1"/>
    <n v="29"/>
    <m/>
    <m/>
    <m/>
    <n v="1"/>
  </r>
  <r>
    <x v="5"/>
    <s v="21 - Private Hatchery - Fishing"/>
    <s v="01 - Purse seine"/>
    <x v="0"/>
    <n v="511"/>
    <n v="66139"/>
    <n v="143723"/>
    <n v="134664"/>
    <n v="1294988"/>
  </r>
  <r>
    <x v="5"/>
    <s v="21 - Private Hatchery - Fishing"/>
    <s v="01 - Purse seine"/>
    <x v="1"/>
    <n v="4484"/>
    <n v="10"/>
    <n v="800"/>
    <n v="193947"/>
    <n v="535088"/>
  </r>
  <r>
    <x v="5"/>
    <s v="21 - Private Hatchery - Fishing"/>
    <s v="01 - Purse seine"/>
    <x v="2"/>
    <n v="2682"/>
    <n v="91"/>
    <n v="30084"/>
    <n v="1888"/>
    <n v="555858"/>
  </r>
  <r>
    <x v="5"/>
    <s v="21 - Private Hatchery - Fishing"/>
    <s v="03 - Drift gillnet"/>
    <x v="0"/>
    <m/>
    <n v="81792"/>
    <m/>
    <m/>
    <m/>
  </r>
  <r>
    <x v="5"/>
    <s v="21 - Private Hatchery - Fishing"/>
    <s v="03 - Drift gillnet"/>
    <x v="2"/>
    <n v="82"/>
    <m/>
    <m/>
    <m/>
    <m/>
  </r>
  <r>
    <x v="5"/>
    <s v="21 - Private Hatchery - Fishing"/>
    <s v="04 - Set gillnet"/>
    <x v="2"/>
    <n v="412"/>
    <m/>
    <n v="5535"/>
    <m/>
    <m/>
  </r>
  <r>
    <x v="5"/>
    <s v="21 - Private Hatchery - Fishing"/>
    <s v="77 - Fish ladder/race way"/>
    <x v="0"/>
    <n v="870"/>
    <m/>
    <n v="12733"/>
    <n v="20"/>
    <n v="133004"/>
  </r>
  <r>
    <x v="5"/>
    <s v="21 - Private Hatchery - Fishing"/>
    <s v="77 - Fish ladder/race way"/>
    <x v="1"/>
    <n v="33"/>
    <m/>
    <m/>
    <m/>
    <m/>
  </r>
  <r>
    <x v="5"/>
    <s v="21 - Private Hatchery - Fishing"/>
    <s v="77 - Fish ladder/race way"/>
    <x v="2"/>
    <n v="33"/>
    <m/>
    <n v="38603"/>
    <m/>
    <n v="43730"/>
  </r>
  <r>
    <x v="5"/>
    <s v="22 - Private Hatchery - Carcass Sale"/>
    <s v="01 - Purse seine"/>
    <x v="0"/>
    <m/>
    <m/>
    <m/>
    <m/>
    <n v="168807"/>
  </r>
  <r>
    <x v="5"/>
    <s v="31 - Commercial Sale/Sportsfish Derby"/>
    <s v="99 - Other/unspecified/missing"/>
    <x v="0"/>
    <n v="86"/>
    <n v="6"/>
    <n v="1658"/>
    <m/>
    <n v="2"/>
  </r>
  <r>
    <x v="5"/>
    <s v="31 - Commercial Sale/Sportsfish Derby"/>
    <s v="99 - Other/unspecified/missing"/>
    <x v="1"/>
    <n v="785"/>
    <m/>
    <m/>
    <m/>
    <m/>
  </r>
  <r>
    <x v="5"/>
    <s v="41 - Test Fishery - run Assessment"/>
    <s v="01 - Purse seine"/>
    <x v="0"/>
    <n v="4"/>
    <n v="2903"/>
    <n v="500"/>
    <n v="28780"/>
    <n v="16582"/>
  </r>
  <r>
    <x v="5"/>
    <s v="41 - Test Fishery - run Assessment"/>
    <s v="01 - Purse seine"/>
    <x v="2"/>
    <m/>
    <n v="185"/>
    <n v="615"/>
    <n v="1473"/>
    <n v="19689"/>
  </r>
  <r>
    <x v="6"/>
    <s v="10 - Mark Selective Fishery Adipose Clipped salmon"/>
    <s v="05 - Hand troll"/>
    <x v="10"/>
    <n v="2"/>
    <m/>
    <m/>
    <m/>
    <m/>
  </r>
  <r>
    <x v="6"/>
    <s v="10 - Mark Selective Fishery Adipose Clipped salmon"/>
    <s v="05 - Hand troll"/>
    <x v="0"/>
    <n v="1"/>
    <m/>
    <m/>
    <m/>
    <m/>
  </r>
  <r>
    <x v="6"/>
    <s v="10 - Mark Selective Fishery Adipose Clipped salmon"/>
    <s v="05 - Hand troll"/>
    <x v="1"/>
    <n v="31"/>
    <m/>
    <m/>
    <m/>
    <m/>
  </r>
  <r>
    <x v="6"/>
    <s v="10 - Mark Selective Fishery Adipose Clipped salmon"/>
    <s v="05 - Hand troll"/>
    <x v="2"/>
    <n v="17"/>
    <m/>
    <m/>
    <m/>
    <m/>
  </r>
  <r>
    <x v="6"/>
    <s v="10 - Mark Selective Fishery Adipose Clipped salmon"/>
    <s v="15 - Power gurdy troll"/>
    <x v="10"/>
    <n v="2"/>
    <m/>
    <m/>
    <m/>
    <m/>
  </r>
  <r>
    <x v="6"/>
    <s v="10 - Mark Selective Fishery Adipose Clipped salmon"/>
    <s v="15 - Power gurdy troll"/>
    <x v="0"/>
    <n v="157"/>
    <m/>
    <m/>
    <m/>
    <m/>
  </r>
  <r>
    <x v="6"/>
    <s v="10 - Mark Selective Fishery Adipose Clipped salmon"/>
    <s v="15 - Power gurdy troll"/>
    <x v="1"/>
    <n v="1878"/>
    <m/>
    <m/>
    <m/>
    <m/>
  </r>
  <r>
    <x v="6"/>
    <s v="10 - Mark Selective Fishery Adipose Clipped salmon"/>
    <s v="15 - Power gurdy troll"/>
    <x v="2"/>
    <n v="588"/>
    <m/>
    <m/>
    <m/>
    <m/>
  </r>
  <r>
    <x v="6"/>
    <s v="11 - State managed fishery"/>
    <s v="01 - Purse seine"/>
    <x v="0"/>
    <n v="684"/>
    <n v="108190"/>
    <n v="156027"/>
    <n v="15809528"/>
    <n v="891801"/>
  </r>
  <r>
    <x v="6"/>
    <s v="11 - State managed fishery"/>
    <s v="01 - Purse seine"/>
    <x v="1"/>
    <n v="379"/>
    <n v="21637"/>
    <n v="21132"/>
    <n v="7924926"/>
    <n v="466539"/>
  </r>
  <r>
    <x v="6"/>
    <s v="11 - State managed fishery"/>
    <s v="01 - Purse seine"/>
    <x v="2"/>
    <n v="1292"/>
    <n v="152058"/>
    <n v="78694"/>
    <n v="7923621"/>
    <n v="973413"/>
  </r>
  <r>
    <x v="6"/>
    <s v="11 - State managed fishery"/>
    <s v="03 - Drift gillnet"/>
    <x v="0"/>
    <n v="2236"/>
    <n v="145509"/>
    <n v="45398"/>
    <n v="314929"/>
    <n v="1988830"/>
  </r>
  <r>
    <x v="6"/>
    <s v="11 - State managed fishery"/>
    <s v="03 - Drift gillnet"/>
    <x v="2"/>
    <n v="7003"/>
    <n v="84360"/>
    <n v="96803"/>
    <n v="574499"/>
    <n v="633862"/>
  </r>
  <r>
    <x v="6"/>
    <s v="11 - State managed fishery"/>
    <s v="04 - Set gillnet"/>
    <x v="3"/>
    <n v="4"/>
    <n v="14236"/>
    <m/>
    <m/>
    <n v="367"/>
  </r>
  <r>
    <x v="6"/>
    <s v="11 - State managed fishery"/>
    <s v="04 - Set gillnet"/>
    <x v="4"/>
    <n v="127"/>
    <n v="4883"/>
    <n v="114"/>
    <m/>
    <m/>
  </r>
  <r>
    <x v="6"/>
    <s v="11 - State managed fishery"/>
    <s v="04 - Set gillnet"/>
    <x v="5"/>
    <n v="11"/>
    <n v="7068"/>
    <n v="1"/>
    <n v="1378"/>
    <n v="21"/>
  </r>
  <r>
    <x v="6"/>
    <s v="11 - State managed fishery"/>
    <s v="04 - Set gillnet"/>
    <x v="8"/>
    <m/>
    <n v="38"/>
    <m/>
    <m/>
    <m/>
  </r>
  <r>
    <x v="6"/>
    <s v="11 - State managed fishery"/>
    <s v="04 - Set gillnet"/>
    <x v="9"/>
    <n v="17"/>
    <n v="50988"/>
    <n v="136528"/>
    <n v="77734"/>
    <n v="170"/>
  </r>
  <r>
    <x v="6"/>
    <s v="11 - State managed fishery"/>
    <s v="04 - Set gillnet"/>
    <x v="10"/>
    <n v="710"/>
    <n v="30646"/>
    <n v="2248"/>
    <n v="12686"/>
    <n v="336"/>
  </r>
  <r>
    <x v="6"/>
    <s v="11 - State managed fishery"/>
    <s v="04 - Set gillnet"/>
    <x v="11"/>
    <n v="77"/>
    <n v="7382"/>
    <n v="1069"/>
    <n v="90"/>
    <n v="18"/>
  </r>
  <r>
    <x v="6"/>
    <s v="11 - State managed fishery"/>
    <s v="04 - Set gillnet"/>
    <x v="13"/>
    <m/>
    <n v="5420"/>
    <m/>
    <n v="43"/>
    <m/>
  </r>
  <r>
    <x v="6"/>
    <s v="11 - State managed fishery"/>
    <s v="04 - Set gillnet"/>
    <x v="25"/>
    <m/>
    <n v="3"/>
    <n v="375"/>
    <m/>
    <m/>
  </r>
  <r>
    <x v="6"/>
    <s v="11 - State managed fishery"/>
    <s v="04 - Set gillnet"/>
    <x v="14"/>
    <m/>
    <n v="1"/>
    <n v="509"/>
    <n v="2"/>
    <m/>
  </r>
  <r>
    <x v="6"/>
    <s v="11 - State managed fishery"/>
    <s v="05 - Hand troll"/>
    <x v="30"/>
    <m/>
    <m/>
    <n v="43"/>
    <n v="10"/>
    <m/>
  </r>
  <r>
    <x v="6"/>
    <s v="11 - State managed fishery"/>
    <s v="05 - Hand troll"/>
    <x v="16"/>
    <m/>
    <m/>
    <n v="2686"/>
    <n v="4"/>
    <m/>
  </r>
  <r>
    <x v="6"/>
    <s v="11 - State managed fishery"/>
    <s v="05 - Hand troll"/>
    <x v="31"/>
    <m/>
    <m/>
    <n v="7"/>
    <m/>
    <m/>
  </r>
  <r>
    <x v="6"/>
    <s v="11 - State managed fishery"/>
    <s v="05 - Hand troll"/>
    <x v="10"/>
    <n v="1018"/>
    <n v="5"/>
    <n v="20628"/>
    <n v="64"/>
    <n v="2"/>
  </r>
  <r>
    <x v="6"/>
    <s v="11 - State managed fishery"/>
    <s v="05 - Hand troll"/>
    <x v="17"/>
    <m/>
    <n v="1"/>
    <n v="1461"/>
    <n v="13"/>
    <m/>
  </r>
  <r>
    <x v="6"/>
    <s v="11 - State managed fishery"/>
    <s v="05 - Hand troll"/>
    <x v="0"/>
    <n v="1268"/>
    <n v="66"/>
    <n v="26191"/>
    <n v="1700"/>
    <n v="109"/>
  </r>
  <r>
    <x v="6"/>
    <s v="11 - State managed fishery"/>
    <s v="05 - Hand troll"/>
    <x v="1"/>
    <n v="1082"/>
    <n v="62"/>
    <n v="20870"/>
    <n v="665"/>
    <n v="224"/>
  </r>
  <r>
    <x v="6"/>
    <s v="11 - State managed fishery"/>
    <s v="05 - Hand troll"/>
    <x v="2"/>
    <n v="1887"/>
    <n v="39"/>
    <n v="29777"/>
    <n v="1575"/>
    <n v="2497"/>
  </r>
  <r>
    <x v="6"/>
    <s v="11 - State managed fishery"/>
    <s v="15 - Power gurdy troll"/>
    <x v="16"/>
    <n v="55"/>
    <n v="70"/>
    <n v="36981"/>
    <n v="54"/>
    <n v="22"/>
  </r>
  <r>
    <x v="6"/>
    <s v="11 - State managed fishery"/>
    <s v="15 - Power gurdy troll"/>
    <x v="10"/>
    <n v="1635"/>
    <n v="35"/>
    <n v="37531"/>
    <n v="141"/>
    <n v="7"/>
  </r>
  <r>
    <x v="6"/>
    <s v="11 - State managed fishery"/>
    <s v="15 - Power gurdy troll"/>
    <x v="17"/>
    <n v="286"/>
    <n v="16"/>
    <n v="10860"/>
    <n v="18"/>
    <n v="10"/>
  </r>
  <r>
    <x v="6"/>
    <s v="11 - State managed fishery"/>
    <s v="15 - Power gurdy troll"/>
    <x v="0"/>
    <n v="15535"/>
    <n v="912"/>
    <n v="453125"/>
    <n v="8128"/>
    <n v="832"/>
  </r>
  <r>
    <x v="6"/>
    <s v="11 - State managed fishery"/>
    <s v="15 - Power gurdy troll"/>
    <x v="1"/>
    <n v="62995"/>
    <n v="3735"/>
    <n v="1202543"/>
    <n v="31350"/>
    <n v="160387"/>
  </r>
  <r>
    <x v="6"/>
    <s v="11 - State managed fishery"/>
    <s v="15 - Power gurdy troll"/>
    <x v="2"/>
    <n v="23351"/>
    <n v="433"/>
    <n v="299896"/>
    <n v="8327"/>
    <n v="115322"/>
  </r>
  <r>
    <x v="6"/>
    <s v="12 - Hatchery Terminal Area Fishery"/>
    <s v="01 - Purse seine"/>
    <x v="0"/>
    <n v="164"/>
    <n v="3158"/>
    <n v="2797"/>
    <n v="234125"/>
    <n v="711373"/>
  </r>
  <r>
    <x v="6"/>
    <s v="12 - Hatchery Terminal Area Fishery"/>
    <s v="01 - Purse seine"/>
    <x v="1"/>
    <n v="903"/>
    <n v="1532"/>
    <n v="9573"/>
    <n v="160544"/>
    <n v="750771"/>
  </r>
  <r>
    <x v="6"/>
    <s v="12 - Hatchery Terminal Area Fishery"/>
    <s v="01 - Purse seine"/>
    <x v="2"/>
    <n v="7026"/>
    <n v="1282"/>
    <n v="1820"/>
    <n v="8673"/>
    <n v="250431"/>
  </r>
  <r>
    <x v="6"/>
    <s v="12 - Hatchery Terminal Area Fishery"/>
    <s v="03 - Drift gillnet"/>
    <x v="0"/>
    <n v="55"/>
    <n v="8025"/>
    <n v="394"/>
    <n v="106565"/>
    <n v="472365"/>
  </r>
  <r>
    <x v="6"/>
    <s v="12 - Hatchery Terminal Area Fishery"/>
    <s v="03 - Drift gillnet"/>
    <x v="1"/>
    <n v="1476"/>
    <n v="715"/>
    <n v="4410"/>
    <n v="6104"/>
    <n v="352446"/>
  </r>
  <r>
    <x v="6"/>
    <s v="12 - Hatchery Terminal Area Fishery"/>
    <s v="03 - Drift gillnet"/>
    <x v="2"/>
    <n v="6287"/>
    <n v="962"/>
    <n v="11605"/>
    <n v="17452"/>
    <n v="164420"/>
  </r>
  <r>
    <x v="6"/>
    <s v="12 - Hatchery Terminal Area Fishery"/>
    <s v="05 - Hand troll"/>
    <x v="0"/>
    <n v="10"/>
    <m/>
    <n v="835"/>
    <m/>
    <n v="1"/>
  </r>
  <r>
    <x v="6"/>
    <s v="12 - Hatchery Terminal Area Fishery"/>
    <s v="05 - Hand troll"/>
    <x v="1"/>
    <n v="44"/>
    <m/>
    <m/>
    <m/>
    <m/>
  </r>
  <r>
    <x v="6"/>
    <s v="12 - Hatchery Terminal Area Fishery"/>
    <s v="05 - Hand troll"/>
    <x v="2"/>
    <n v="147"/>
    <m/>
    <n v="4"/>
    <n v="9"/>
    <n v="2581"/>
  </r>
  <r>
    <x v="6"/>
    <s v="12 - Hatchery Terminal Area Fishery"/>
    <s v="15 - Power gurdy troll"/>
    <x v="0"/>
    <n v="4"/>
    <n v="3"/>
    <n v="6041"/>
    <n v="14"/>
    <n v="94"/>
  </r>
  <r>
    <x v="6"/>
    <s v="12 - Hatchery Terminal Area Fishery"/>
    <s v="15 - Power gurdy troll"/>
    <x v="1"/>
    <n v="255"/>
    <m/>
    <n v="435"/>
    <n v="144"/>
    <n v="4214"/>
  </r>
  <r>
    <x v="6"/>
    <s v="12 - Hatchery Terminal Area Fishery"/>
    <s v="15 - Power gurdy troll"/>
    <x v="2"/>
    <n v="403"/>
    <n v="27"/>
    <n v="25"/>
    <n v="908"/>
    <n v="116642"/>
  </r>
  <r>
    <x v="6"/>
    <s v="13 - Spring Troll Fishery"/>
    <s v="05 - Hand troll"/>
    <x v="10"/>
    <n v="319"/>
    <m/>
    <m/>
    <m/>
    <m/>
  </r>
  <r>
    <x v="6"/>
    <s v="13 - Spring Troll Fishery"/>
    <s v="05 - Hand troll"/>
    <x v="0"/>
    <n v="155"/>
    <n v="4"/>
    <n v="39"/>
    <n v="237"/>
    <n v="24"/>
  </r>
  <r>
    <x v="6"/>
    <s v="13 - Spring Troll Fishery"/>
    <s v="05 - Hand troll"/>
    <x v="1"/>
    <n v="382"/>
    <m/>
    <n v="7"/>
    <m/>
    <m/>
  </r>
  <r>
    <x v="6"/>
    <s v="13 - Spring Troll Fishery"/>
    <s v="05 - Hand troll"/>
    <x v="2"/>
    <n v="864"/>
    <m/>
    <n v="71"/>
    <m/>
    <n v="6"/>
  </r>
  <r>
    <x v="6"/>
    <s v="13 - Spring Troll Fishery"/>
    <s v="15 - Power gurdy troll"/>
    <x v="10"/>
    <n v="361"/>
    <m/>
    <m/>
    <m/>
    <m/>
  </r>
  <r>
    <x v="6"/>
    <s v="13 - Spring Troll Fishery"/>
    <s v="15 - Power gurdy troll"/>
    <x v="0"/>
    <n v="2586"/>
    <n v="33"/>
    <n v="1022"/>
    <n v="1087"/>
    <n v="990"/>
  </r>
  <r>
    <x v="6"/>
    <s v="13 - Spring Troll Fishery"/>
    <s v="15 - Power gurdy troll"/>
    <x v="1"/>
    <n v="9300"/>
    <n v="7"/>
    <n v="550"/>
    <n v="18"/>
    <n v="22"/>
  </r>
  <r>
    <x v="6"/>
    <s v="13 - Spring Troll Fishery"/>
    <s v="15 - Power gurdy troll"/>
    <x v="2"/>
    <n v="3419"/>
    <n v="6"/>
    <n v="154"/>
    <n v="7"/>
    <n v="12"/>
  </r>
  <r>
    <x v="6"/>
    <s v="17 - Annette Island (non-state authorized)"/>
    <s v="01 - Purse seine"/>
    <x v="2"/>
    <n v="510"/>
    <n v="6075"/>
    <n v="6584"/>
    <n v="727606"/>
    <n v="61314"/>
  </r>
  <r>
    <x v="6"/>
    <s v="17 - Annette Island (non-state authorized)"/>
    <s v="03 - Drift gillnet"/>
    <x v="2"/>
    <n v="1039"/>
    <n v="5200"/>
    <n v="29278"/>
    <n v="151587"/>
    <n v="187774"/>
  </r>
  <r>
    <x v="6"/>
    <s v="17 - Annette Island (non-state authorized)"/>
    <s v="15 - Power gurdy troll"/>
    <x v="2"/>
    <n v="436"/>
    <m/>
    <m/>
    <m/>
    <m/>
  </r>
  <r>
    <x v="6"/>
    <s v="18 - Confiscated"/>
    <s v="01 - Purse seine"/>
    <x v="0"/>
    <m/>
    <m/>
    <n v="2"/>
    <n v="3755"/>
    <n v="150"/>
  </r>
  <r>
    <x v="6"/>
    <s v="18 - Confiscated"/>
    <s v="01 - Purse seine"/>
    <x v="2"/>
    <m/>
    <m/>
    <n v="6"/>
    <n v="37"/>
    <n v="2553"/>
  </r>
  <r>
    <x v="6"/>
    <s v="18 - Confiscated"/>
    <s v="15 - Power gurdy troll"/>
    <x v="1"/>
    <n v="1"/>
    <m/>
    <m/>
    <m/>
    <m/>
  </r>
  <r>
    <x v="6"/>
    <s v="21 - Private Hatchery - Fishing"/>
    <s v="01 - Purse seine"/>
    <x v="0"/>
    <n v="2155"/>
    <n v="134936"/>
    <n v="57333"/>
    <n v="590119"/>
    <n v="1649919"/>
  </r>
  <r>
    <x v="6"/>
    <s v="21 - Private Hatchery - Fishing"/>
    <s v="01 - Purse seine"/>
    <x v="1"/>
    <n v="2181"/>
    <n v="8"/>
    <n v="608"/>
    <n v="50493"/>
    <n v="426686"/>
  </r>
  <r>
    <x v="6"/>
    <s v="21 - Private Hatchery - Fishing"/>
    <s v="01 - Purse seine"/>
    <x v="2"/>
    <n v="4786"/>
    <n v="74"/>
    <n v="9571"/>
    <n v="819"/>
    <n v="562708"/>
  </r>
  <r>
    <x v="6"/>
    <s v="21 - Private Hatchery - Fishing"/>
    <s v="03 - Drift gillnet"/>
    <x v="2"/>
    <n v="1587"/>
    <m/>
    <m/>
    <m/>
    <m/>
  </r>
  <r>
    <x v="6"/>
    <s v="21 - Private Hatchery - Fishing"/>
    <s v="77 - Fish ladder/race way"/>
    <x v="0"/>
    <n v="142"/>
    <m/>
    <m/>
    <m/>
    <n v="127451"/>
  </r>
  <r>
    <x v="6"/>
    <s v="21 - Private Hatchery - Fishing"/>
    <s v="77 - Fish ladder/race way"/>
    <x v="1"/>
    <n v="173"/>
    <m/>
    <n v="67"/>
    <m/>
    <m/>
  </r>
  <r>
    <x v="6"/>
    <s v="21 - Private Hatchery - Fishing"/>
    <s v="77 - Fish ladder/race way"/>
    <x v="2"/>
    <n v="940"/>
    <m/>
    <n v="54710"/>
    <n v="6"/>
    <n v="140060"/>
  </r>
  <r>
    <x v="6"/>
    <s v="22 - Private Hatchery - Carcass Sale"/>
    <s v="01 - Purse seine"/>
    <x v="0"/>
    <m/>
    <m/>
    <m/>
    <m/>
    <n v="176413"/>
  </r>
  <r>
    <x v="6"/>
    <s v="22 - Private Hatchery - Carcass Sale"/>
    <s v="77 - Fish ladder/race way"/>
    <x v="0"/>
    <m/>
    <m/>
    <m/>
    <m/>
    <n v="9429"/>
  </r>
  <r>
    <x v="6"/>
    <s v="22 - Private Hatchery - Carcass Sale"/>
    <s v="77 - Fish ladder/race way"/>
    <x v="1"/>
    <n v="761"/>
    <m/>
    <m/>
    <m/>
    <n v="19"/>
  </r>
  <r>
    <x v="6"/>
    <s v="31 - Commercial Sale/Sportsfish Derby"/>
    <s v="99 - Other/unspecified/missing"/>
    <x v="0"/>
    <m/>
    <n v="3"/>
    <n v="3837"/>
    <n v="8"/>
    <n v="2"/>
  </r>
  <r>
    <x v="6"/>
    <s v="31 - Commercial Sale/Sportsfish Derby"/>
    <s v="99 - Other/unspecified/missing"/>
    <x v="1"/>
    <n v="445"/>
    <m/>
    <m/>
    <m/>
    <m/>
  </r>
  <r>
    <x v="6"/>
    <s v="33 - Discarded catch"/>
    <s v="77 - Fish ladder/race way"/>
    <x v="2"/>
    <m/>
    <m/>
    <n v="1572"/>
    <m/>
    <m/>
  </r>
  <r>
    <x v="6"/>
    <s v="35 - Educational Permit"/>
    <s v="77 - Fish ladder/race way"/>
    <x v="2"/>
    <m/>
    <m/>
    <n v="10"/>
    <m/>
    <n v="1"/>
  </r>
  <r>
    <x v="6"/>
    <s v="41 - Test Fishery - run Assessment"/>
    <s v="01 - Purse seine"/>
    <x v="0"/>
    <m/>
    <n v="1734"/>
    <n v="559"/>
    <n v="74791"/>
    <n v="23063"/>
  </r>
  <r>
    <x v="7"/>
    <s v="11 - State managed fishery"/>
    <s v="01 - Purse seine"/>
    <x v="0"/>
    <m/>
    <n v="4425"/>
    <n v="6828"/>
    <n v="537885"/>
    <n v="59811"/>
  </r>
  <r>
    <x v="7"/>
    <s v="11 - State managed fishery"/>
    <s v="01 - Purse seine"/>
    <x v="1"/>
    <m/>
    <n v="18131"/>
    <n v="9982"/>
    <n v="1553873"/>
    <n v="241506"/>
  </r>
  <r>
    <x v="7"/>
    <s v="11 - State managed fishery"/>
    <s v="01 - Purse seine"/>
    <x v="2"/>
    <m/>
    <n v="194869"/>
    <n v="102531"/>
    <n v="4567491"/>
    <n v="1049571"/>
  </r>
  <r>
    <x v="7"/>
    <s v="11 - State managed fishery"/>
    <s v="03 - Drift gillnet"/>
    <x v="0"/>
    <n v="1806"/>
    <n v="141306"/>
    <n v="81101"/>
    <n v="39201"/>
    <n v="1220706"/>
  </r>
  <r>
    <x v="7"/>
    <s v="11 - State managed fishery"/>
    <s v="03 - Drift gillnet"/>
    <x v="2"/>
    <n v="7515"/>
    <n v="50854"/>
    <n v="156280"/>
    <n v="477266"/>
    <n v="497865"/>
  </r>
  <r>
    <x v="7"/>
    <s v="11 - State managed fishery"/>
    <s v="04 - Set gillnet"/>
    <x v="3"/>
    <m/>
    <n v="216"/>
    <m/>
    <m/>
    <n v="25"/>
  </r>
  <r>
    <x v="7"/>
    <s v="11 - State managed fishery"/>
    <s v="04 - Set gillnet"/>
    <x v="4"/>
    <n v="88"/>
    <n v="1363"/>
    <n v="2"/>
    <m/>
    <m/>
  </r>
  <r>
    <x v="7"/>
    <s v="11 - State managed fishery"/>
    <s v="04 - Set gillnet"/>
    <x v="8"/>
    <n v="1"/>
    <n v="215"/>
    <m/>
    <m/>
    <m/>
  </r>
  <r>
    <x v="7"/>
    <s v="11 - State managed fishery"/>
    <s v="04 - Set gillnet"/>
    <x v="9"/>
    <n v="2"/>
    <n v="2814"/>
    <n v="85219"/>
    <n v="17911"/>
    <n v="28"/>
  </r>
  <r>
    <x v="7"/>
    <s v="11 - State managed fishery"/>
    <s v="04 - Set gillnet"/>
    <x v="10"/>
    <n v="175"/>
    <n v="1220"/>
    <n v="861"/>
    <n v="11059"/>
    <n v="75"/>
  </r>
  <r>
    <x v="7"/>
    <s v="11 - State managed fishery"/>
    <s v="04 - Set gillnet"/>
    <x v="11"/>
    <n v="29"/>
    <n v="1047"/>
    <n v="575"/>
    <n v="96"/>
    <n v="4"/>
  </r>
  <r>
    <x v="7"/>
    <s v="11 - State managed fishery"/>
    <s v="04 - Set gillnet"/>
    <x v="13"/>
    <m/>
    <n v="336"/>
    <m/>
    <m/>
    <m/>
  </r>
  <r>
    <x v="7"/>
    <s v="11 - State managed fishery"/>
    <s v="04 - Set gillnet"/>
    <x v="25"/>
    <m/>
    <n v="1"/>
    <n v="258"/>
    <m/>
    <m/>
  </r>
  <r>
    <x v="7"/>
    <s v="11 - State managed fishery"/>
    <s v="04 - Set gillnet"/>
    <x v="32"/>
    <m/>
    <n v="1"/>
    <n v="5856"/>
    <n v="6"/>
    <m/>
  </r>
  <r>
    <x v="7"/>
    <s v="11 - State managed fishery"/>
    <s v="04 - Set gillnet"/>
    <x v="14"/>
    <m/>
    <m/>
    <n v="2077"/>
    <m/>
    <m/>
  </r>
  <r>
    <x v="7"/>
    <s v="11 - State managed fishery"/>
    <s v="04 - Set gillnet"/>
    <x v="33"/>
    <m/>
    <m/>
    <n v="1090"/>
    <m/>
    <m/>
  </r>
  <r>
    <x v="7"/>
    <s v="11 - State managed fishery"/>
    <s v="04 - Set gillnet"/>
    <x v="34"/>
    <m/>
    <m/>
    <n v="16"/>
    <m/>
    <m/>
  </r>
  <r>
    <x v="7"/>
    <s v="11 - State managed fishery"/>
    <s v="05 - Hand troll"/>
    <x v="16"/>
    <m/>
    <n v="1"/>
    <n v="1723"/>
    <m/>
    <m/>
  </r>
  <r>
    <x v="7"/>
    <s v="11 - State managed fishery"/>
    <s v="05 - Hand troll"/>
    <x v="10"/>
    <n v="568"/>
    <m/>
    <n v="1129"/>
    <m/>
    <n v="2"/>
  </r>
  <r>
    <x v="7"/>
    <s v="11 - State managed fishery"/>
    <s v="05 - Hand troll"/>
    <x v="0"/>
    <n v="515"/>
    <n v="41"/>
    <n v="7607"/>
    <n v="331"/>
    <n v="335"/>
  </r>
  <r>
    <x v="7"/>
    <s v="11 - State managed fishery"/>
    <s v="05 - Hand troll"/>
    <x v="1"/>
    <n v="343"/>
    <n v="35"/>
    <n v="7960"/>
    <n v="736"/>
    <n v="1789"/>
  </r>
  <r>
    <x v="7"/>
    <s v="11 - State managed fishery"/>
    <s v="05 - Hand troll"/>
    <x v="2"/>
    <n v="1790"/>
    <n v="27"/>
    <n v="18693"/>
    <n v="1172"/>
    <n v="2079"/>
  </r>
  <r>
    <x v="7"/>
    <s v="11 - State managed fishery"/>
    <s v="15 - Power gurdy troll"/>
    <x v="30"/>
    <n v="5"/>
    <m/>
    <m/>
    <m/>
    <m/>
  </r>
  <r>
    <x v="7"/>
    <s v="11 - State managed fishery"/>
    <s v="15 - Power gurdy troll"/>
    <x v="18"/>
    <m/>
    <m/>
    <n v="671"/>
    <m/>
    <m/>
  </r>
  <r>
    <x v="7"/>
    <s v="11 - State managed fishery"/>
    <s v="15 - Power gurdy troll"/>
    <x v="15"/>
    <m/>
    <m/>
    <n v="832"/>
    <m/>
    <m/>
  </r>
  <r>
    <x v="7"/>
    <s v="11 - State managed fishery"/>
    <s v="15 - Power gurdy troll"/>
    <x v="16"/>
    <m/>
    <n v="18"/>
    <n v="13982"/>
    <m/>
    <n v="43"/>
  </r>
  <r>
    <x v="7"/>
    <s v="11 - State managed fishery"/>
    <s v="15 - Power gurdy troll"/>
    <x v="10"/>
    <n v="959"/>
    <n v="8"/>
    <n v="4166"/>
    <m/>
    <n v="1"/>
  </r>
  <r>
    <x v="7"/>
    <s v="11 - State managed fishery"/>
    <s v="15 - Power gurdy troll"/>
    <x v="17"/>
    <n v="86"/>
    <n v="7"/>
    <n v="2337"/>
    <m/>
    <n v="1"/>
  </r>
  <r>
    <x v="7"/>
    <s v="11 - State managed fishery"/>
    <s v="15 - Power gurdy troll"/>
    <x v="22"/>
    <n v="2"/>
    <m/>
    <n v="6"/>
    <m/>
    <m/>
  </r>
  <r>
    <x v="7"/>
    <s v="11 - State managed fishery"/>
    <s v="15 - Power gurdy troll"/>
    <x v="21"/>
    <m/>
    <m/>
    <n v="41"/>
    <m/>
    <m/>
  </r>
  <r>
    <x v="7"/>
    <s v="11 - State managed fishery"/>
    <s v="15 - Power gurdy troll"/>
    <x v="0"/>
    <n v="5888"/>
    <n v="302"/>
    <n v="106802"/>
    <n v="2475"/>
    <n v="4554"/>
  </r>
  <r>
    <x v="7"/>
    <s v="11 - State managed fishery"/>
    <s v="15 - Power gurdy troll"/>
    <x v="1"/>
    <n v="55765"/>
    <n v="4120"/>
    <n v="552016"/>
    <n v="19674"/>
    <n v="314982"/>
  </r>
  <r>
    <x v="7"/>
    <s v="11 - State managed fishery"/>
    <s v="15 - Power gurdy troll"/>
    <x v="2"/>
    <n v="31397"/>
    <n v="574"/>
    <n v="222616"/>
    <n v="19446"/>
    <n v="91449"/>
  </r>
  <r>
    <x v="7"/>
    <s v="12 - Hatchery Terminal Area Fishery"/>
    <s v="01 - Purse seine"/>
    <x v="0"/>
    <n v="1025"/>
    <n v="3085"/>
    <n v="297"/>
    <n v="6893"/>
    <n v="583793"/>
  </r>
  <r>
    <x v="7"/>
    <s v="12 - Hatchery Terminal Area Fishery"/>
    <s v="01 - Purse seine"/>
    <x v="1"/>
    <n v="4439"/>
    <n v="8389"/>
    <n v="32373"/>
    <n v="163863"/>
    <n v="2780987"/>
  </r>
  <r>
    <x v="7"/>
    <s v="12 - Hatchery Terminal Area Fishery"/>
    <s v="01 - Purse seine"/>
    <x v="2"/>
    <n v="10675"/>
    <n v="2032"/>
    <n v="2165"/>
    <n v="20973"/>
    <n v="269343"/>
  </r>
  <r>
    <x v="7"/>
    <s v="12 - Hatchery Terminal Area Fishery"/>
    <s v="03 - Drift gillnet"/>
    <x v="0"/>
    <n v="133"/>
    <n v="33271"/>
    <n v="484"/>
    <n v="7353"/>
    <n v="339582"/>
  </r>
  <r>
    <x v="7"/>
    <s v="12 - Hatchery Terminal Area Fishery"/>
    <s v="03 - Drift gillnet"/>
    <x v="1"/>
    <n v="3153"/>
    <n v="313"/>
    <n v="10758"/>
    <n v="21074"/>
    <n v="310642"/>
  </r>
  <r>
    <x v="7"/>
    <s v="12 - Hatchery Terminal Area Fishery"/>
    <s v="03 - Drift gillnet"/>
    <x v="2"/>
    <n v="8669"/>
    <n v="963"/>
    <n v="10260"/>
    <n v="11476"/>
    <n v="157225"/>
  </r>
  <r>
    <x v="7"/>
    <s v="12 - Hatchery Terminal Area Fishery"/>
    <s v="05 - Hand troll"/>
    <x v="0"/>
    <n v="5"/>
    <m/>
    <n v="452"/>
    <n v="2"/>
    <n v="2"/>
  </r>
  <r>
    <x v="7"/>
    <s v="12 - Hatchery Terminal Area Fishery"/>
    <s v="05 - Hand troll"/>
    <x v="1"/>
    <n v="149"/>
    <m/>
    <n v="7"/>
    <n v="102"/>
    <n v="368"/>
  </r>
  <r>
    <x v="7"/>
    <s v="12 - Hatchery Terminal Area Fishery"/>
    <s v="05 - Hand troll"/>
    <x v="2"/>
    <n v="119"/>
    <n v="1"/>
    <n v="59"/>
    <n v="62"/>
    <n v="814"/>
  </r>
  <r>
    <x v="7"/>
    <s v="12 - Hatchery Terminal Area Fishery"/>
    <s v="15 - Power gurdy troll"/>
    <x v="0"/>
    <n v="45"/>
    <m/>
    <n v="995"/>
    <m/>
    <n v="3"/>
  </r>
  <r>
    <x v="7"/>
    <s v="12 - Hatchery Terminal Area Fishery"/>
    <s v="15 - Power gurdy troll"/>
    <x v="1"/>
    <n v="262"/>
    <n v="1"/>
    <n v="123"/>
    <n v="6024"/>
    <n v="75663"/>
  </r>
  <r>
    <x v="7"/>
    <s v="12 - Hatchery Terminal Area Fishery"/>
    <s v="15 - Power gurdy troll"/>
    <x v="2"/>
    <n v="752"/>
    <n v="26"/>
    <n v="266"/>
    <n v="3548"/>
    <n v="34175"/>
  </r>
  <r>
    <x v="7"/>
    <s v="13 - Spring Troll Fishery"/>
    <s v="05 - Hand troll"/>
    <x v="10"/>
    <n v="102"/>
    <m/>
    <m/>
    <m/>
    <n v="1"/>
  </r>
  <r>
    <x v="7"/>
    <s v="13 - Spring Troll Fishery"/>
    <s v="05 - Hand troll"/>
    <x v="0"/>
    <m/>
    <n v="2"/>
    <n v="1"/>
    <m/>
    <n v="312"/>
  </r>
  <r>
    <x v="7"/>
    <s v="13 - Spring Troll Fishery"/>
    <s v="05 - Hand troll"/>
    <x v="1"/>
    <n v="47"/>
    <m/>
    <m/>
    <m/>
    <m/>
  </r>
  <r>
    <x v="7"/>
    <s v="13 - Spring Troll Fishery"/>
    <s v="05 - Hand troll"/>
    <x v="2"/>
    <n v="471"/>
    <m/>
    <n v="15"/>
    <m/>
    <m/>
  </r>
  <r>
    <x v="7"/>
    <s v="13 - Spring Troll Fishery"/>
    <s v="15 - Power gurdy troll"/>
    <x v="10"/>
    <n v="88"/>
    <m/>
    <m/>
    <m/>
    <n v="1"/>
  </r>
  <r>
    <x v="7"/>
    <s v="13 - Spring Troll Fishery"/>
    <s v="15 - Power gurdy troll"/>
    <x v="0"/>
    <m/>
    <n v="17"/>
    <n v="5"/>
    <n v="5"/>
    <n v="4094"/>
  </r>
  <r>
    <x v="7"/>
    <s v="13 - Spring Troll Fishery"/>
    <s v="15 - Power gurdy troll"/>
    <x v="1"/>
    <n v="3425"/>
    <n v="2"/>
    <n v="4"/>
    <m/>
    <n v="23"/>
  </r>
  <r>
    <x v="7"/>
    <s v="13 - Spring Troll Fishery"/>
    <s v="15 - Power gurdy troll"/>
    <x v="2"/>
    <n v="2829"/>
    <m/>
    <n v="93"/>
    <n v="1"/>
    <n v="3"/>
  </r>
  <r>
    <x v="7"/>
    <s v="17 - Annette Island (non-state authorized)"/>
    <s v="01 - Purse seine"/>
    <x v="2"/>
    <n v="421"/>
    <n v="4496"/>
    <n v="2634"/>
    <n v="170021"/>
    <n v="58845"/>
  </r>
  <r>
    <x v="7"/>
    <s v="17 - Annette Island (non-state authorized)"/>
    <s v="03 - Drift gillnet"/>
    <x v="2"/>
    <n v="1120"/>
    <n v="1803"/>
    <n v="14068"/>
    <n v="126356"/>
    <n v="152300"/>
  </r>
  <r>
    <x v="7"/>
    <s v="17 - Annette Island (non-state authorized)"/>
    <s v="15 - Power gurdy troll"/>
    <x v="2"/>
    <n v="459"/>
    <m/>
    <n v="10"/>
    <n v="1"/>
    <n v="3"/>
  </r>
  <r>
    <x v="7"/>
    <s v="18 - Confiscated"/>
    <s v="01 - Purse seine"/>
    <x v="2"/>
    <n v="3"/>
    <m/>
    <m/>
    <m/>
    <m/>
  </r>
  <r>
    <x v="7"/>
    <s v="18 - Confiscated"/>
    <s v="05 - Hand troll"/>
    <x v="1"/>
    <n v="8"/>
    <m/>
    <m/>
    <m/>
    <m/>
  </r>
  <r>
    <x v="7"/>
    <s v="18 - Confiscated"/>
    <s v="15 - Power gurdy troll"/>
    <x v="16"/>
    <m/>
    <m/>
    <n v="11"/>
    <m/>
    <m/>
  </r>
  <r>
    <x v="7"/>
    <s v="18 - Confiscated"/>
    <s v="15 - Power gurdy troll"/>
    <x v="1"/>
    <n v="1"/>
    <m/>
    <m/>
    <m/>
    <m/>
  </r>
  <r>
    <x v="7"/>
    <s v="18 - Confiscated"/>
    <s v="15 - Power gurdy troll"/>
    <x v="2"/>
    <n v="54"/>
    <m/>
    <m/>
    <m/>
    <m/>
  </r>
  <r>
    <x v="7"/>
    <s v="21 - Private Hatchery - Fishing"/>
    <s v="01 - Purse seine"/>
    <x v="0"/>
    <n v="1142"/>
    <n v="154975"/>
    <n v="31341"/>
    <n v="134190"/>
    <n v="988071"/>
  </r>
  <r>
    <x v="7"/>
    <s v="21 - Private Hatchery - Fishing"/>
    <s v="01 - Purse seine"/>
    <x v="1"/>
    <n v="1853"/>
    <n v="41"/>
    <n v="87"/>
    <n v="122011"/>
    <n v="1251485"/>
  </r>
  <r>
    <x v="7"/>
    <s v="21 - Private Hatchery - Fishing"/>
    <s v="01 - Purse seine"/>
    <x v="2"/>
    <n v="2444"/>
    <n v="35"/>
    <n v="28938"/>
    <n v="152"/>
    <n v="427270"/>
  </r>
  <r>
    <x v="7"/>
    <s v="21 - Private Hatchery - Fishing"/>
    <s v="03 - Drift gillnet"/>
    <x v="0"/>
    <m/>
    <n v="3486"/>
    <m/>
    <m/>
    <m/>
  </r>
  <r>
    <x v="7"/>
    <s v="21 - Private Hatchery - Fishing"/>
    <s v="03 - Drift gillnet"/>
    <x v="1"/>
    <m/>
    <m/>
    <n v="500"/>
    <m/>
    <n v="38"/>
  </r>
  <r>
    <x v="7"/>
    <s v="21 - Private Hatchery - Fishing"/>
    <s v="77 - Fish ladder/race way"/>
    <x v="0"/>
    <n v="753"/>
    <m/>
    <n v="379"/>
    <n v="31913"/>
    <n v="72380"/>
  </r>
  <r>
    <x v="7"/>
    <s v="21 - Private Hatchery - Fishing"/>
    <s v="77 - Fish ladder/race way"/>
    <x v="1"/>
    <n v="8610"/>
    <m/>
    <n v="724"/>
    <n v="5349"/>
    <n v="90973"/>
  </r>
  <r>
    <x v="7"/>
    <s v="21 - Private Hatchery - Fishing"/>
    <s v="77 - Fish ladder/race way"/>
    <x v="2"/>
    <n v="4078"/>
    <m/>
    <n v="64811"/>
    <n v="39"/>
    <n v="187731"/>
  </r>
  <r>
    <x v="7"/>
    <s v="22 - Private Hatchery - Carcass Sale"/>
    <s v="01 - Purse seine"/>
    <x v="0"/>
    <m/>
    <m/>
    <m/>
    <m/>
    <n v="115507"/>
  </r>
  <r>
    <x v="7"/>
    <s v="22 - Private Hatchery - Carcass Sale"/>
    <s v="01 - Purse seine"/>
    <x v="1"/>
    <m/>
    <m/>
    <m/>
    <m/>
    <n v="9358"/>
  </r>
  <r>
    <x v="7"/>
    <s v="22 - Private Hatchery - Carcass Sale"/>
    <s v="77 - Fish ladder/race way"/>
    <x v="0"/>
    <n v="1180"/>
    <m/>
    <n v="9824"/>
    <m/>
    <n v="72209"/>
  </r>
  <r>
    <x v="7"/>
    <s v="31 - Commercial Sale/Sportsfish Derby"/>
    <s v="99 - Other/unspecified/missing"/>
    <x v="0"/>
    <m/>
    <n v="28"/>
    <n v="2676"/>
    <n v="4"/>
    <n v="7"/>
  </r>
  <r>
    <x v="7"/>
    <s v="31 - Commercial Sale/Sportsfish Derby"/>
    <s v="99 - Other/unspecified/missing"/>
    <x v="1"/>
    <n v="154"/>
    <m/>
    <m/>
    <m/>
    <m/>
  </r>
  <r>
    <x v="7"/>
    <s v="41 - Test Fishery - run Assessment"/>
    <s v="01 - Purse seine"/>
    <x v="0"/>
    <m/>
    <n v="2027"/>
    <n v="121"/>
    <n v="16738"/>
    <n v="16399"/>
  </r>
  <r>
    <x v="7"/>
    <s v="41 - Test Fishery - run Assessment"/>
    <s v="01 - Purse seine"/>
    <x v="2"/>
    <m/>
    <m/>
    <m/>
    <m/>
    <n v="36"/>
  </r>
  <r>
    <x v="8"/>
    <s v="11 - State managed fishery"/>
    <s v="01 - Purse seine"/>
    <x v="0"/>
    <n v="185"/>
    <n v="13088"/>
    <n v="25673"/>
    <n v="1274293"/>
    <n v="158022"/>
  </r>
  <r>
    <x v="8"/>
    <s v="11 - State managed fishery"/>
    <s v="01 - Purse seine"/>
    <x v="1"/>
    <n v="171"/>
    <n v="36650"/>
    <n v="12324"/>
    <n v="1083004"/>
    <n v="1097926"/>
  </r>
  <r>
    <x v="8"/>
    <s v="11 - State managed fishery"/>
    <s v="01 - Purse seine"/>
    <x v="2"/>
    <n v="9178"/>
    <n v="383768"/>
    <n v="191784"/>
    <n v="16079624"/>
    <n v="1165443"/>
  </r>
  <r>
    <x v="8"/>
    <s v="11 - State managed fishery"/>
    <s v="03 - Drift gillnet"/>
    <x v="0"/>
    <n v="2179"/>
    <n v="323723"/>
    <n v="70787"/>
    <n v="180004"/>
    <n v="856220"/>
  </r>
  <r>
    <x v="8"/>
    <s v="11 - State managed fishery"/>
    <s v="03 - Drift gillnet"/>
    <x v="2"/>
    <n v="6639"/>
    <n v="46421"/>
    <n v="97582"/>
    <n v="640350"/>
    <n v="346271"/>
  </r>
  <r>
    <x v="8"/>
    <s v="11 - State managed fishery"/>
    <s v="04 - Set gillnet"/>
    <x v="3"/>
    <n v="5"/>
    <n v="11500"/>
    <n v="195"/>
    <n v="8"/>
    <n v="118"/>
  </r>
  <r>
    <x v="8"/>
    <s v="11 - State managed fishery"/>
    <s v="04 - Set gillnet"/>
    <x v="4"/>
    <n v="79"/>
    <n v="9787"/>
    <n v="1"/>
    <m/>
    <m/>
  </r>
  <r>
    <x v="8"/>
    <s v="11 - State managed fishery"/>
    <s v="04 - Set gillnet"/>
    <x v="8"/>
    <m/>
    <n v="477"/>
    <m/>
    <m/>
    <m/>
  </r>
  <r>
    <x v="8"/>
    <s v="11 - State managed fishery"/>
    <s v="04 - Set gillnet"/>
    <x v="9"/>
    <m/>
    <n v="16469"/>
    <n v="71534"/>
    <n v="28762"/>
    <n v="173"/>
  </r>
  <r>
    <x v="8"/>
    <s v="11 - State managed fishery"/>
    <s v="04 - Set gillnet"/>
    <x v="10"/>
    <n v="140"/>
    <n v="8437"/>
    <n v="97"/>
    <n v="4106"/>
    <n v="88"/>
  </r>
  <r>
    <x v="8"/>
    <s v="11 - State managed fishery"/>
    <s v="04 - Set gillnet"/>
    <x v="11"/>
    <n v="91"/>
    <n v="8140"/>
    <n v="5645"/>
    <n v="163"/>
    <n v="16"/>
  </r>
  <r>
    <x v="8"/>
    <s v="11 - State managed fishery"/>
    <s v="04 - Set gillnet"/>
    <x v="32"/>
    <m/>
    <m/>
    <n v="22838"/>
    <n v="9"/>
    <m/>
  </r>
  <r>
    <x v="8"/>
    <s v="11 - State managed fishery"/>
    <s v="04 - Set gillnet"/>
    <x v="33"/>
    <m/>
    <m/>
    <n v="163"/>
    <m/>
    <m/>
  </r>
  <r>
    <x v="8"/>
    <s v="11 - State managed fishery"/>
    <s v="05 - Hand troll"/>
    <x v="35"/>
    <n v="2"/>
    <m/>
    <m/>
    <m/>
    <m/>
  </r>
  <r>
    <x v="8"/>
    <s v="11 - State managed fishery"/>
    <s v="05 - Hand troll"/>
    <x v="10"/>
    <n v="877"/>
    <n v="6"/>
    <n v="1131"/>
    <n v="4"/>
    <n v="1"/>
  </r>
  <r>
    <x v="8"/>
    <s v="11 - State managed fishery"/>
    <s v="05 - Hand troll"/>
    <x v="0"/>
    <n v="571"/>
    <n v="163"/>
    <n v="12480"/>
    <n v="981"/>
    <n v="873"/>
  </r>
  <r>
    <x v="8"/>
    <s v="11 - State managed fishery"/>
    <s v="05 - Hand troll"/>
    <x v="1"/>
    <n v="576"/>
    <n v="52"/>
    <n v="6090"/>
    <n v="600"/>
    <n v="278"/>
  </r>
  <r>
    <x v="8"/>
    <s v="11 - State managed fishery"/>
    <s v="05 - Hand troll"/>
    <x v="2"/>
    <n v="1279"/>
    <n v="33"/>
    <n v="8853"/>
    <n v="1939"/>
    <n v="266"/>
  </r>
  <r>
    <x v="8"/>
    <s v="11 - State managed fishery"/>
    <s v="15 - Power gurdy troll"/>
    <x v="15"/>
    <n v="1"/>
    <m/>
    <n v="23"/>
    <n v="1"/>
    <n v="5"/>
  </r>
  <r>
    <x v="8"/>
    <s v="11 - State managed fishery"/>
    <s v="15 - Power gurdy troll"/>
    <x v="16"/>
    <n v="1"/>
    <m/>
    <n v="769"/>
    <m/>
    <n v="13"/>
  </r>
  <r>
    <x v="8"/>
    <s v="11 - State managed fishery"/>
    <s v="15 - Power gurdy troll"/>
    <x v="10"/>
    <n v="2102"/>
    <m/>
    <n v="7853"/>
    <n v="1"/>
    <n v="4"/>
  </r>
  <r>
    <x v="8"/>
    <s v="11 - State managed fishery"/>
    <s v="15 - Power gurdy troll"/>
    <x v="17"/>
    <n v="2"/>
    <m/>
    <n v="652"/>
    <m/>
    <m/>
  </r>
  <r>
    <x v="8"/>
    <s v="11 - State managed fishery"/>
    <s v="15 - Power gurdy troll"/>
    <x v="0"/>
    <n v="7577"/>
    <n v="622"/>
    <n v="177034"/>
    <n v="7258"/>
    <n v="5392"/>
  </r>
  <r>
    <x v="8"/>
    <s v="11 - State managed fishery"/>
    <s v="15 - Power gurdy troll"/>
    <x v="1"/>
    <n v="58903"/>
    <n v="4639"/>
    <n v="616579"/>
    <n v="36154"/>
    <n v="215710"/>
  </r>
  <r>
    <x v="8"/>
    <s v="11 - State managed fishery"/>
    <s v="15 - Power gurdy troll"/>
    <x v="2"/>
    <n v="26876"/>
    <n v="614"/>
    <n v="134671"/>
    <n v="20492"/>
    <n v="7500"/>
  </r>
  <r>
    <x v="8"/>
    <s v="12 - Hatchery Terminal Area Fishery"/>
    <s v="01 - Purse seine"/>
    <x v="0"/>
    <n v="324"/>
    <n v="648"/>
    <n v="328"/>
    <n v="43976"/>
    <n v="54295"/>
  </r>
  <r>
    <x v="8"/>
    <s v="12 - Hatchery Terminal Area Fishery"/>
    <s v="01 - Purse seine"/>
    <x v="1"/>
    <n v="2465"/>
    <n v="9923"/>
    <n v="15293"/>
    <n v="86982"/>
    <n v="1740441"/>
  </r>
  <r>
    <x v="8"/>
    <s v="12 - Hatchery Terminal Area Fishery"/>
    <s v="01 - Purse seine"/>
    <x v="2"/>
    <n v="8851"/>
    <n v="1196"/>
    <n v="955"/>
    <n v="43430"/>
    <n v="164655"/>
  </r>
  <r>
    <x v="8"/>
    <s v="12 - Hatchery Terminal Area Fishery"/>
    <s v="03 - Drift gillnet"/>
    <x v="0"/>
    <n v="276"/>
    <n v="22808"/>
    <n v="544"/>
    <n v="35273"/>
    <n v="566423"/>
  </r>
  <r>
    <x v="8"/>
    <s v="12 - Hatchery Terminal Area Fishery"/>
    <s v="03 - Drift gillnet"/>
    <x v="1"/>
    <n v="3964"/>
    <n v="1976"/>
    <n v="10646"/>
    <n v="6511"/>
    <n v="421556"/>
  </r>
  <r>
    <x v="8"/>
    <s v="12 - Hatchery Terminal Area Fishery"/>
    <s v="03 - Drift gillnet"/>
    <x v="2"/>
    <n v="7789"/>
    <n v="351"/>
    <n v="17028"/>
    <n v="10224"/>
    <n v="136965"/>
  </r>
  <r>
    <x v="8"/>
    <s v="12 - Hatchery Terminal Area Fishery"/>
    <s v="05 - Hand troll"/>
    <x v="0"/>
    <m/>
    <m/>
    <n v="649"/>
    <n v="3"/>
    <m/>
  </r>
  <r>
    <x v="8"/>
    <s v="12 - Hatchery Terminal Area Fishery"/>
    <s v="05 - Hand troll"/>
    <x v="1"/>
    <n v="228"/>
    <m/>
    <m/>
    <m/>
    <m/>
  </r>
  <r>
    <x v="8"/>
    <s v="12 - Hatchery Terminal Area Fishery"/>
    <s v="05 - Hand troll"/>
    <x v="2"/>
    <n v="227"/>
    <m/>
    <n v="52"/>
    <n v="101"/>
    <n v="56"/>
  </r>
  <r>
    <x v="8"/>
    <s v="12 - Hatchery Terminal Area Fishery"/>
    <s v="15 - Power gurdy troll"/>
    <x v="0"/>
    <n v="235"/>
    <n v="4"/>
    <n v="6101"/>
    <n v="77"/>
    <n v="43"/>
  </r>
  <r>
    <x v="8"/>
    <s v="12 - Hatchery Terminal Area Fishery"/>
    <s v="15 - Power gurdy troll"/>
    <x v="1"/>
    <n v="207"/>
    <n v="2"/>
    <n v="179"/>
    <n v="75"/>
    <n v="27099"/>
  </r>
  <r>
    <x v="8"/>
    <s v="12 - Hatchery Terminal Area Fishery"/>
    <s v="15 - Power gurdy troll"/>
    <x v="2"/>
    <n v="1046"/>
    <n v="22"/>
    <n v="454"/>
    <n v="2525"/>
    <n v="1748"/>
  </r>
  <r>
    <x v="8"/>
    <s v="13 - Spring Troll Fishery"/>
    <s v="05 - Hand troll"/>
    <x v="10"/>
    <n v="292"/>
    <m/>
    <n v="1"/>
    <m/>
    <n v="3"/>
  </r>
  <r>
    <x v="8"/>
    <s v="13 - Spring Troll Fishery"/>
    <s v="05 - Hand troll"/>
    <x v="0"/>
    <m/>
    <n v="11"/>
    <n v="4"/>
    <n v="14"/>
    <n v="187"/>
  </r>
  <r>
    <x v="8"/>
    <s v="13 - Spring Troll Fishery"/>
    <s v="05 - Hand troll"/>
    <x v="1"/>
    <n v="146"/>
    <m/>
    <m/>
    <m/>
    <m/>
  </r>
  <r>
    <x v="8"/>
    <s v="13 - Spring Troll Fishery"/>
    <s v="05 - Hand troll"/>
    <x v="2"/>
    <n v="231"/>
    <m/>
    <n v="6"/>
    <m/>
    <m/>
  </r>
  <r>
    <x v="8"/>
    <s v="13 - Spring Troll Fishery"/>
    <s v="15 - Power gurdy troll"/>
    <x v="10"/>
    <n v="449"/>
    <m/>
    <m/>
    <m/>
    <n v="4"/>
  </r>
  <r>
    <x v="8"/>
    <s v="13 - Spring Troll Fishery"/>
    <s v="15 - Power gurdy troll"/>
    <x v="0"/>
    <m/>
    <n v="88"/>
    <n v="32"/>
    <n v="119"/>
    <n v="10403"/>
  </r>
  <r>
    <x v="8"/>
    <s v="13 - Spring Troll Fishery"/>
    <s v="15 - Power gurdy troll"/>
    <x v="1"/>
    <n v="6043"/>
    <n v="5"/>
    <n v="5"/>
    <m/>
    <n v="12"/>
  </r>
  <r>
    <x v="8"/>
    <s v="13 - Spring Troll Fishery"/>
    <s v="15 - Power gurdy troll"/>
    <x v="2"/>
    <n v="3208"/>
    <n v="3"/>
    <n v="263"/>
    <n v="78"/>
    <n v="3"/>
  </r>
  <r>
    <x v="8"/>
    <s v="17 - Annette Island (non-state authorized)"/>
    <s v="01 - Purse seine"/>
    <x v="2"/>
    <n v="188"/>
    <n v="7887"/>
    <n v="3433"/>
    <n v="932514"/>
    <n v="39437"/>
  </r>
  <r>
    <x v="8"/>
    <s v="17 - Annette Island (non-state authorized)"/>
    <s v="03 - Drift gillnet"/>
    <x v="2"/>
    <n v="505"/>
    <n v="2255"/>
    <n v="14169"/>
    <n v="307147"/>
    <n v="58332"/>
  </r>
  <r>
    <x v="8"/>
    <s v="17 - Annette Island (non-state authorized)"/>
    <s v="15 - Power gurdy troll"/>
    <x v="2"/>
    <n v="736"/>
    <m/>
    <n v="22"/>
    <n v="11"/>
    <n v="1"/>
  </r>
  <r>
    <x v="8"/>
    <s v="18 - Confiscated"/>
    <s v="15 - Power gurdy troll"/>
    <x v="1"/>
    <n v="5"/>
    <m/>
    <m/>
    <m/>
    <m/>
  </r>
  <r>
    <x v="8"/>
    <s v="21 - Private Hatchery - Fishing"/>
    <s v="01 - Purse seine"/>
    <x v="0"/>
    <n v="263"/>
    <n v="2580"/>
    <n v="89"/>
    <n v="3912"/>
    <n v="426872"/>
  </r>
  <r>
    <x v="8"/>
    <s v="21 - Private Hatchery - Fishing"/>
    <s v="01 - Purse seine"/>
    <x v="1"/>
    <m/>
    <m/>
    <n v="888"/>
    <n v="9423"/>
    <n v="1207"/>
  </r>
  <r>
    <x v="8"/>
    <s v="21 - Private Hatchery - Fishing"/>
    <s v="01 - Purse seine"/>
    <x v="2"/>
    <n v="385"/>
    <n v="5"/>
    <m/>
    <n v="114"/>
    <n v="5409"/>
  </r>
  <r>
    <x v="8"/>
    <s v="21 - Private Hatchery - Fishing"/>
    <s v="03 - Drift gillnet"/>
    <x v="36"/>
    <m/>
    <m/>
    <n v="43"/>
    <m/>
    <n v="5"/>
  </r>
  <r>
    <x v="8"/>
    <s v="21 - Private Hatchery - Fishing"/>
    <s v="15 - Power gurdy troll"/>
    <x v="0"/>
    <n v="1"/>
    <n v="5"/>
    <n v="1"/>
    <m/>
    <n v="440"/>
  </r>
  <r>
    <x v="8"/>
    <s v="21 - Private Hatchery - Fishing"/>
    <s v="77 - Fish ladder/race way"/>
    <x v="0"/>
    <n v="20399"/>
    <n v="94562"/>
    <n v="121293"/>
    <n v="206543"/>
    <n v="1225762"/>
  </r>
  <r>
    <x v="8"/>
    <s v="21 - Private Hatchery - Fishing"/>
    <s v="77 - Fish ladder/race way"/>
    <x v="1"/>
    <n v="7754"/>
    <n v="29"/>
    <n v="1024"/>
    <n v="102568"/>
    <n v="216944"/>
  </r>
  <r>
    <x v="8"/>
    <s v="21 - Private Hatchery - Fishing"/>
    <s v="77 - Fish ladder/race way"/>
    <x v="2"/>
    <n v="2524"/>
    <m/>
    <n v="58022"/>
    <m/>
    <n v="238194"/>
  </r>
  <r>
    <x v="8"/>
    <s v="22 - Private Hatchery - Carcass Sale"/>
    <s v="77 - Fish ladder/race way"/>
    <x v="0"/>
    <m/>
    <m/>
    <m/>
    <m/>
    <n v="144995"/>
  </r>
  <r>
    <x v="8"/>
    <s v="31 - Commercial Sale/Sportsfish Derby"/>
    <s v="99 - Other/unspecified/missing"/>
    <x v="0"/>
    <n v="147"/>
    <n v="3"/>
    <n v="2053"/>
    <m/>
    <n v="21"/>
  </r>
  <r>
    <x v="8"/>
    <s v="31 - Commercial Sale/Sportsfish Derby"/>
    <s v="99 - Other/unspecified/missing"/>
    <x v="1"/>
    <n v="231"/>
    <m/>
    <m/>
    <m/>
    <m/>
  </r>
  <r>
    <x v="8"/>
    <s v="41 - Test Fishery - run Assessment"/>
    <s v="01 - Purse seine"/>
    <x v="0"/>
    <m/>
    <n v="2764"/>
    <n v="135"/>
    <n v="25591"/>
    <n v="47481"/>
  </r>
  <r>
    <x v="9"/>
    <s v="11 - State managed fishery"/>
    <s v="01 - Purse seine"/>
    <x v="0"/>
    <n v="23"/>
    <n v="943"/>
    <n v="1365"/>
    <n v="162861"/>
    <n v="5583"/>
  </r>
  <r>
    <x v="9"/>
    <s v="11 - State managed fishery"/>
    <s v="01 - Purse seine"/>
    <x v="1"/>
    <n v="63"/>
    <n v="862"/>
    <n v="4432"/>
    <n v="346911"/>
    <n v="467666"/>
  </r>
  <r>
    <x v="9"/>
    <s v="11 - State managed fishery"/>
    <s v="01 - Purse seine"/>
    <x v="2"/>
    <n v="4556"/>
    <n v="233011"/>
    <n v="63764"/>
    <n v="5366649"/>
    <n v="417289"/>
  </r>
  <r>
    <x v="9"/>
    <s v="11 - State managed fishery"/>
    <s v="03 - Drift gillnet"/>
    <x v="0"/>
    <n v="1957"/>
    <n v="74404"/>
    <n v="33205"/>
    <n v="132166"/>
    <n v="283911"/>
  </r>
  <r>
    <x v="9"/>
    <s v="11 - State managed fishery"/>
    <s v="03 - Drift gillnet"/>
    <x v="2"/>
    <n v="5611"/>
    <n v="23443"/>
    <n v="85201"/>
    <n v="325660"/>
    <n v="333338"/>
  </r>
  <r>
    <x v="9"/>
    <s v="11 - State managed fishery"/>
    <s v="04 - Set gillnet"/>
    <x v="3"/>
    <m/>
    <n v="109"/>
    <n v="192"/>
    <m/>
    <m/>
  </r>
  <r>
    <x v="9"/>
    <s v="11 - State managed fishery"/>
    <s v="04 - Set gillnet"/>
    <x v="4"/>
    <n v="182"/>
    <n v="2518"/>
    <m/>
    <m/>
    <m/>
  </r>
  <r>
    <x v="9"/>
    <s v="11 - State managed fishery"/>
    <s v="04 - Set gillnet"/>
    <x v="9"/>
    <m/>
    <n v="14452"/>
    <n v="66444"/>
    <n v="14535"/>
    <n v="52"/>
  </r>
  <r>
    <x v="9"/>
    <s v="11 - State managed fishery"/>
    <s v="04 - Set gillnet"/>
    <x v="10"/>
    <n v="149"/>
    <n v="2619"/>
    <n v="278"/>
    <n v="61"/>
    <n v="66"/>
  </r>
  <r>
    <x v="9"/>
    <s v="11 - State managed fishery"/>
    <s v="04 - Set gillnet"/>
    <x v="11"/>
    <n v="72"/>
    <n v="5895"/>
    <n v="1398"/>
    <n v="59"/>
    <n v="4"/>
  </r>
  <r>
    <x v="9"/>
    <s v="11 - State managed fishery"/>
    <s v="04 - Set gillnet"/>
    <x v="13"/>
    <n v="1"/>
    <n v="791"/>
    <m/>
    <n v="2"/>
    <m/>
  </r>
  <r>
    <x v="9"/>
    <s v="11 - State managed fishery"/>
    <s v="04 - Set gillnet"/>
    <x v="32"/>
    <m/>
    <m/>
    <n v="10341"/>
    <m/>
    <m/>
  </r>
  <r>
    <x v="9"/>
    <s v="11 - State managed fishery"/>
    <s v="04 - Set gillnet"/>
    <x v="14"/>
    <m/>
    <m/>
    <n v="3056"/>
    <m/>
    <m/>
  </r>
  <r>
    <x v="9"/>
    <s v="11 - State managed fishery"/>
    <s v="05 - Hand troll"/>
    <x v="10"/>
    <n v="1042"/>
    <m/>
    <n v="3571"/>
    <n v="1"/>
    <m/>
  </r>
  <r>
    <x v="9"/>
    <s v="11 - State managed fishery"/>
    <s v="05 - Hand troll"/>
    <x v="0"/>
    <n v="616"/>
    <n v="18"/>
    <n v="7521"/>
    <n v="993"/>
    <n v="59"/>
  </r>
  <r>
    <x v="9"/>
    <s v="11 - State managed fishery"/>
    <s v="05 - Hand troll"/>
    <x v="1"/>
    <n v="839"/>
    <n v="9"/>
    <n v="5354"/>
    <n v="487"/>
    <n v="68"/>
  </r>
  <r>
    <x v="9"/>
    <s v="11 - State managed fishery"/>
    <s v="05 - Hand troll"/>
    <x v="2"/>
    <n v="1396"/>
    <n v="27"/>
    <n v="5836"/>
    <n v="614"/>
    <n v="72"/>
  </r>
  <r>
    <x v="9"/>
    <s v="11 - State managed fishery"/>
    <s v="15 - Power gurdy troll"/>
    <x v="37"/>
    <n v="3"/>
    <m/>
    <n v="34"/>
    <m/>
    <m/>
  </r>
  <r>
    <x v="9"/>
    <s v="11 - State managed fishery"/>
    <s v="15 - Power gurdy troll"/>
    <x v="15"/>
    <n v="40"/>
    <m/>
    <m/>
    <m/>
    <m/>
  </r>
  <r>
    <x v="9"/>
    <s v="11 - State managed fishery"/>
    <s v="15 - Power gurdy troll"/>
    <x v="24"/>
    <n v="16"/>
    <m/>
    <n v="5"/>
    <m/>
    <m/>
  </r>
  <r>
    <x v="9"/>
    <s v="11 - State managed fishery"/>
    <s v="15 - Power gurdy troll"/>
    <x v="16"/>
    <m/>
    <m/>
    <n v="495"/>
    <m/>
    <m/>
  </r>
  <r>
    <x v="9"/>
    <s v="11 - State managed fishery"/>
    <s v="15 - Power gurdy troll"/>
    <x v="10"/>
    <n v="2047"/>
    <n v="5"/>
    <n v="9128"/>
    <n v="8"/>
    <n v="1"/>
  </r>
  <r>
    <x v="9"/>
    <s v="11 - State managed fishery"/>
    <s v="15 - Power gurdy troll"/>
    <x v="17"/>
    <n v="208"/>
    <m/>
    <n v="369"/>
    <n v="1"/>
    <n v="5"/>
  </r>
  <r>
    <x v="9"/>
    <s v="11 - State managed fishery"/>
    <s v="15 - Power gurdy troll"/>
    <x v="21"/>
    <n v="11"/>
    <m/>
    <n v="5"/>
    <m/>
    <m/>
  </r>
  <r>
    <x v="9"/>
    <s v="11 - State managed fishery"/>
    <s v="15 - Power gurdy troll"/>
    <x v="0"/>
    <n v="13544"/>
    <n v="76"/>
    <n v="93740"/>
    <n v="3476"/>
    <n v="291"/>
  </r>
  <r>
    <x v="9"/>
    <s v="11 - State managed fishery"/>
    <s v="15 - Power gurdy troll"/>
    <x v="1"/>
    <n v="109522"/>
    <n v="1394"/>
    <n v="497232"/>
    <n v="30459"/>
    <n v="38986"/>
  </r>
  <r>
    <x v="9"/>
    <s v="11 - State managed fishery"/>
    <s v="15 - Power gurdy troll"/>
    <x v="2"/>
    <n v="24896"/>
    <n v="125"/>
    <n v="117356"/>
    <n v="6517"/>
    <n v="1165"/>
  </r>
  <r>
    <x v="9"/>
    <s v="12 - Hatchery Terminal Area Fishery"/>
    <s v="01 - Purse seine"/>
    <x v="0"/>
    <n v="216"/>
    <n v="186"/>
    <n v="60"/>
    <n v="3078"/>
    <n v="182143"/>
  </r>
  <r>
    <x v="9"/>
    <s v="12 - Hatchery Terminal Area Fishery"/>
    <s v="01 - Purse seine"/>
    <x v="1"/>
    <n v="2409"/>
    <n v="1512"/>
    <n v="6603"/>
    <n v="66526"/>
    <n v="866813"/>
  </r>
  <r>
    <x v="9"/>
    <s v="12 - Hatchery Terminal Area Fishery"/>
    <s v="01 - Purse seine"/>
    <x v="2"/>
    <n v="9344"/>
    <n v="706"/>
    <n v="482"/>
    <n v="11979"/>
    <n v="73128"/>
  </r>
  <r>
    <x v="9"/>
    <s v="12 - Hatchery Terminal Area Fishery"/>
    <s v="03 - Drift gillnet"/>
    <x v="38"/>
    <n v="3"/>
    <n v="440"/>
    <n v="31"/>
    <n v="3252"/>
    <n v="71763"/>
  </r>
  <r>
    <x v="9"/>
    <s v="12 - Hatchery Terminal Area Fishery"/>
    <s v="03 - Drift gillnet"/>
    <x v="0"/>
    <n v="37"/>
    <n v="3609"/>
    <n v="122"/>
    <n v="12928"/>
    <n v="73095"/>
  </r>
  <r>
    <x v="9"/>
    <s v="12 - Hatchery Terminal Area Fishery"/>
    <s v="03 - Drift gillnet"/>
    <x v="1"/>
    <n v="3641"/>
    <n v="157"/>
    <n v="2876"/>
    <n v="18983"/>
    <n v="209899"/>
  </r>
  <r>
    <x v="9"/>
    <s v="12 - Hatchery Terminal Area Fishery"/>
    <s v="03 - Drift gillnet"/>
    <x v="2"/>
    <n v="8244"/>
    <n v="277"/>
    <n v="3376"/>
    <n v="8184"/>
    <n v="89921"/>
  </r>
  <r>
    <x v="9"/>
    <s v="12 - Hatchery Terminal Area Fishery"/>
    <s v="05 - Hand troll"/>
    <x v="0"/>
    <n v="1"/>
    <m/>
    <n v="525"/>
    <n v="41"/>
    <m/>
  </r>
  <r>
    <x v="9"/>
    <s v="12 - Hatchery Terminal Area Fishery"/>
    <s v="05 - Hand troll"/>
    <x v="1"/>
    <n v="279"/>
    <m/>
    <n v="2"/>
    <n v="1"/>
    <n v="149"/>
  </r>
  <r>
    <x v="9"/>
    <s v="12 - Hatchery Terminal Area Fishery"/>
    <s v="05 - Hand troll"/>
    <x v="2"/>
    <n v="20"/>
    <m/>
    <n v="15"/>
    <n v="5"/>
    <m/>
  </r>
  <r>
    <x v="9"/>
    <s v="12 - Hatchery Terminal Area Fishery"/>
    <s v="15 - Power gurdy troll"/>
    <x v="0"/>
    <n v="155"/>
    <n v="1"/>
    <n v="10661"/>
    <n v="18"/>
    <n v="7"/>
  </r>
  <r>
    <x v="9"/>
    <s v="12 - Hatchery Terminal Area Fishery"/>
    <s v="15 - Power gurdy troll"/>
    <x v="1"/>
    <n v="841"/>
    <m/>
    <n v="142"/>
    <n v="465"/>
    <n v="38302"/>
  </r>
  <r>
    <x v="9"/>
    <s v="12 - Hatchery Terminal Area Fishery"/>
    <s v="15 - Power gurdy troll"/>
    <x v="2"/>
    <n v="168"/>
    <m/>
    <n v="104"/>
    <n v="130"/>
    <n v="212"/>
  </r>
  <r>
    <x v="9"/>
    <s v="13 - Spring Troll Fishery"/>
    <s v="05 - Hand troll"/>
    <x v="10"/>
    <n v="440"/>
    <m/>
    <m/>
    <m/>
    <n v="2"/>
  </r>
  <r>
    <x v="9"/>
    <s v="13 - Spring Troll Fishery"/>
    <s v="05 - Hand troll"/>
    <x v="1"/>
    <n v="107"/>
    <m/>
    <m/>
    <m/>
    <m/>
  </r>
  <r>
    <x v="9"/>
    <s v="13 - Spring Troll Fishery"/>
    <s v="05 - Hand troll"/>
    <x v="2"/>
    <n v="217"/>
    <m/>
    <n v="4"/>
    <m/>
    <n v="2"/>
  </r>
  <r>
    <x v="9"/>
    <s v="13 - Spring Troll Fishery"/>
    <s v="15 - Power gurdy troll"/>
    <x v="10"/>
    <n v="484"/>
    <m/>
    <m/>
    <m/>
    <m/>
  </r>
  <r>
    <x v="9"/>
    <s v="13 - Spring Troll Fishery"/>
    <s v="15 - Power gurdy troll"/>
    <x v="0"/>
    <m/>
    <n v="4"/>
    <n v="3"/>
    <n v="239"/>
    <n v="72"/>
  </r>
  <r>
    <x v="9"/>
    <s v="13 - Spring Troll Fishery"/>
    <s v="15 - Power gurdy troll"/>
    <x v="1"/>
    <n v="8215"/>
    <m/>
    <n v="36"/>
    <n v="1"/>
    <n v="55"/>
  </r>
  <r>
    <x v="9"/>
    <s v="13 - Spring Troll Fishery"/>
    <s v="15 - Power gurdy troll"/>
    <x v="2"/>
    <n v="2673"/>
    <m/>
    <n v="14"/>
    <m/>
    <n v="3"/>
  </r>
  <r>
    <x v="9"/>
    <s v="17 - Annette Island (non-state authorized)"/>
    <s v="01 - Purse seine"/>
    <x v="2"/>
    <n v="241"/>
    <n v="12251"/>
    <n v="1889"/>
    <n v="375597"/>
    <n v="18700"/>
  </r>
  <r>
    <x v="9"/>
    <s v="17 - Annette Island (non-state authorized)"/>
    <s v="03 - Drift gillnet"/>
    <x v="2"/>
    <n v="571"/>
    <n v="2342"/>
    <n v="5659"/>
    <n v="148756"/>
    <n v="56676"/>
  </r>
  <r>
    <x v="9"/>
    <s v="17 - Annette Island (non-state authorized)"/>
    <s v="05 - Hand troll"/>
    <x v="2"/>
    <n v="18"/>
    <m/>
    <n v="36"/>
    <n v="143"/>
    <m/>
  </r>
  <r>
    <x v="9"/>
    <s v="17 - Annette Island (non-state authorized)"/>
    <s v="15 - Power gurdy troll"/>
    <x v="2"/>
    <n v="73"/>
    <m/>
    <n v="9"/>
    <m/>
    <n v="2"/>
  </r>
  <r>
    <x v="9"/>
    <s v="18 - Confiscated"/>
    <s v="01 - Purse seine"/>
    <x v="2"/>
    <m/>
    <n v="5"/>
    <n v="14"/>
    <n v="879"/>
    <n v="76"/>
  </r>
  <r>
    <x v="9"/>
    <s v="18 - Confiscated"/>
    <s v="15 - Power gurdy troll"/>
    <x v="1"/>
    <n v="28"/>
    <m/>
    <n v="48"/>
    <m/>
    <n v="1"/>
  </r>
  <r>
    <x v="9"/>
    <s v="21 - Private Hatchery - Fishing"/>
    <s v="01 - Purse seine"/>
    <x v="36"/>
    <m/>
    <m/>
    <m/>
    <n v="192"/>
    <n v="54855"/>
  </r>
  <r>
    <x v="9"/>
    <s v="21 - Private Hatchery - Fishing"/>
    <s v="01 - Purse seine"/>
    <x v="0"/>
    <n v="147"/>
    <n v="553"/>
    <n v="64"/>
    <n v="2351"/>
    <n v="206282"/>
  </r>
  <r>
    <x v="9"/>
    <s v="21 - Private Hatchery - Fishing"/>
    <s v="01 - Purse seine"/>
    <x v="1"/>
    <n v="2"/>
    <n v="4"/>
    <n v="112"/>
    <n v="46319"/>
    <n v="6437"/>
  </r>
  <r>
    <x v="9"/>
    <s v="21 - Private Hatchery - Fishing"/>
    <s v="01 - Purse seine"/>
    <x v="2"/>
    <n v="1006"/>
    <n v="3"/>
    <n v="79"/>
    <n v="3082"/>
    <n v="144431"/>
  </r>
  <r>
    <x v="9"/>
    <s v="21 - Private Hatchery - Fishing"/>
    <s v="03 - Drift gillnet"/>
    <x v="39"/>
    <n v="1205"/>
    <m/>
    <m/>
    <m/>
    <m/>
  </r>
  <r>
    <x v="9"/>
    <s v="21 - Private Hatchery - Fishing"/>
    <s v="77 - Fish ladder/race way"/>
    <x v="0"/>
    <n v="1396"/>
    <n v="73518"/>
    <n v="84546"/>
    <n v="785718"/>
    <n v="16597"/>
  </r>
  <r>
    <x v="9"/>
    <s v="21 - Private Hatchery - Fishing"/>
    <s v="77 - Fish ladder/race way"/>
    <x v="1"/>
    <n v="614"/>
    <n v="109"/>
    <n v="3047"/>
    <n v="155789"/>
    <n v="618190"/>
  </r>
  <r>
    <x v="9"/>
    <s v="21 - Private Hatchery - Fishing"/>
    <s v="77 - Fish ladder/race way"/>
    <x v="2"/>
    <n v="1762"/>
    <m/>
    <n v="32088"/>
    <n v="1521"/>
    <n v="105722"/>
  </r>
  <r>
    <x v="9"/>
    <s v="22 - Private Hatchery - Carcass Sale"/>
    <s v="01 - Purse seine"/>
    <x v="36"/>
    <m/>
    <m/>
    <n v="7"/>
    <n v="857"/>
    <n v="11798"/>
  </r>
  <r>
    <x v="9"/>
    <s v="22 - Private Hatchery - Carcass Sale"/>
    <s v="01 - Purse seine"/>
    <x v="2"/>
    <n v="1300"/>
    <m/>
    <m/>
    <m/>
    <n v="136770"/>
  </r>
  <r>
    <x v="9"/>
    <s v="22 - Private Hatchery - Carcass Sale"/>
    <s v="77 - Fish ladder/race way"/>
    <x v="0"/>
    <m/>
    <m/>
    <m/>
    <m/>
    <n v="156701"/>
  </r>
  <r>
    <x v="9"/>
    <s v="31 - Commercial Sale/Sportsfish Derby"/>
    <s v="99 - Other/unspecified/missing"/>
    <x v="0"/>
    <n v="186"/>
    <n v="2"/>
    <n v="928"/>
    <n v="6"/>
    <n v="4"/>
  </r>
  <r>
    <x v="9"/>
    <s v="41 - Test Fishery - run Assessment"/>
    <s v="01 - Purse seine"/>
    <x v="0"/>
    <n v="4"/>
    <n v="1537"/>
    <n v="433"/>
    <n v="39156"/>
    <n v="6525"/>
  </r>
  <r>
    <x v="10"/>
    <s v="11 - State managed fishery"/>
    <s v="01 - Purse seine"/>
    <x v="0"/>
    <n v="70"/>
    <n v="45035"/>
    <n v="41063"/>
    <n v="7348927"/>
    <n v="66237"/>
  </r>
  <r>
    <x v="10"/>
    <s v="11 - State managed fishery"/>
    <s v="01 - Purse seine"/>
    <x v="1"/>
    <n v="25"/>
    <n v="6488"/>
    <n v="5385"/>
    <n v="2085621"/>
    <n v="137717"/>
  </r>
  <r>
    <x v="10"/>
    <s v="11 - State managed fishery"/>
    <s v="01 - Purse seine"/>
    <x v="2"/>
    <n v="6848"/>
    <n v="739695"/>
    <n v="251527"/>
    <n v="35031069"/>
    <n v="1094275"/>
  </r>
  <r>
    <x v="10"/>
    <s v="11 - State managed fishery"/>
    <s v="03 - Drift gillnet"/>
    <x v="0"/>
    <n v="1228"/>
    <n v="124508"/>
    <n v="46755"/>
    <n v="296502"/>
    <n v="409367"/>
  </r>
  <r>
    <x v="10"/>
    <s v="11 - State managed fishery"/>
    <s v="03 - Drift gillnet"/>
    <x v="2"/>
    <n v="2951"/>
    <n v="74168"/>
    <n v="134703"/>
    <n v="307331"/>
    <n v="357203"/>
  </r>
  <r>
    <x v="10"/>
    <s v="11 - State managed fishery"/>
    <s v="04 - Set gillnet"/>
    <x v="3"/>
    <n v="4"/>
    <n v="18427"/>
    <n v="1"/>
    <m/>
    <n v="1"/>
  </r>
  <r>
    <x v="10"/>
    <s v="11 - State managed fishery"/>
    <s v="04 - Set gillnet"/>
    <x v="4"/>
    <n v="340"/>
    <n v="8877"/>
    <m/>
    <m/>
    <m/>
  </r>
  <r>
    <x v="10"/>
    <s v="11 - State managed fishery"/>
    <s v="04 - Set gillnet"/>
    <x v="8"/>
    <n v="3"/>
    <n v="4"/>
    <m/>
    <m/>
    <n v="1"/>
  </r>
  <r>
    <x v="10"/>
    <s v="11 - State managed fishery"/>
    <s v="04 - Set gillnet"/>
    <x v="9"/>
    <n v="60"/>
    <n v="42466"/>
    <n v="61614"/>
    <n v="25270"/>
    <n v="40"/>
  </r>
  <r>
    <x v="10"/>
    <s v="11 - State managed fishery"/>
    <s v="04 - Set gillnet"/>
    <x v="10"/>
    <n v="149"/>
    <n v="5936"/>
    <n v="676"/>
    <n v="2718"/>
    <n v="22"/>
  </r>
  <r>
    <x v="10"/>
    <s v="11 - State managed fishery"/>
    <s v="04 - Set gillnet"/>
    <x v="11"/>
    <n v="21"/>
    <n v="7891"/>
    <n v="2220"/>
    <n v="73"/>
    <n v="4"/>
  </r>
  <r>
    <x v="10"/>
    <s v="11 - State managed fishery"/>
    <s v="04 - Set gillnet"/>
    <x v="13"/>
    <m/>
    <n v="4249"/>
    <m/>
    <n v="10"/>
    <n v="1"/>
  </r>
  <r>
    <x v="10"/>
    <s v="11 - State managed fishery"/>
    <s v="04 - Set gillnet"/>
    <x v="32"/>
    <m/>
    <m/>
    <n v="4843"/>
    <m/>
    <m/>
  </r>
  <r>
    <x v="10"/>
    <s v="11 - State managed fishery"/>
    <s v="04 - Set gillnet"/>
    <x v="14"/>
    <m/>
    <m/>
    <n v="5650"/>
    <m/>
    <m/>
  </r>
  <r>
    <x v="10"/>
    <s v="11 - State managed fishery"/>
    <s v="05 - Hand troll"/>
    <x v="30"/>
    <m/>
    <m/>
    <n v="150"/>
    <m/>
    <m/>
  </r>
  <r>
    <x v="10"/>
    <s v="11 - State managed fishery"/>
    <s v="05 - Hand troll"/>
    <x v="10"/>
    <n v="956"/>
    <m/>
    <n v="8481"/>
    <n v="9"/>
    <m/>
  </r>
  <r>
    <x v="10"/>
    <s v="11 - State managed fishery"/>
    <s v="05 - Hand troll"/>
    <x v="0"/>
    <n v="532"/>
    <n v="28"/>
    <n v="12124"/>
    <n v="2209"/>
    <n v="67"/>
  </r>
  <r>
    <x v="10"/>
    <s v="11 - State managed fishery"/>
    <s v="05 - Hand troll"/>
    <x v="1"/>
    <n v="771"/>
    <n v="20"/>
    <n v="3359"/>
    <n v="457"/>
    <n v="4698"/>
  </r>
  <r>
    <x v="10"/>
    <s v="11 - State managed fishery"/>
    <s v="05 - Hand troll"/>
    <x v="2"/>
    <n v="1305"/>
    <n v="28"/>
    <n v="13349"/>
    <n v="1989"/>
    <n v="173"/>
  </r>
  <r>
    <x v="10"/>
    <s v="11 - State managed fishery"/>
    <s v="15 - Power gurdy troll"/>
    <x v="30"/>
    <n v="10"/>
    <m/>
    <n v="642"/>
    <m/>
    <n v="1"/>
  </r>
  <r>
    <x v="10"/>
    <s v="11 - State managed fishery"/>
    <s v="15 - Power gurdy troll"/>
    <x v="16"/>
    <m/>
    <m/>
    <n v="2811"/>
    <m/>
    <m/>
  </r>
  <r>
    <x v="10"/>
    <s v="11 - State managed fishery"/>
    <s v="15 - Power gurdy troll"/>
    <x v="10"/>
    <n v="1739"/>
    <n v="1"/>
    <n v="9484"/>
    <n v="46"/>
    <n v="6"/>
  </r>
  <r>
    <x v="10"/>
    <s v="11 - State managed fishery"/>
    <s v="15 - Power gurdy troll"/>
    <x v="17"/>
    <m/>
    <m/>
    <n v="359"/>
    <m/>
    <m/>
  </r>
  <r>
    <x v="10"/>
    <s v="11 - State managed fishery"/>
    <s v="15 - Power gurdy troll"/>
    <x v="0"/>
    <n v="13812"/>
    <n v="514"/>
    <n v="134551"/>
    <n v="21858"/>
    <n v="2744"/>
  </r>
  <r>
    <x v="10"/>
    <s v="11 - State managed fishery"/>
    <s v="15 - Power gurdy troll"/>
    <x v="1"/>
    <n v="86441"/>
    <n v="3851"/>
    <n v="461933"/>
    <n v="53783"/>
    <n v="572588"/>
  </r>
  <r>
    <x v="10"/>
    <s v="11 - State managed fishery"/>
    <s v="15 - Power gurdy troll"/>
    <x v="2"/>
    <n v="40622"/>
    <n v="769"/>
    <n v="192683"/>
    <n v="14232"/>
    <n v="6223"/>
  </r>
  <r>
    <x v="10"/>
    <s v="12 - Hatchery Terminal Area Fishery"/>
    <s v="01 - Purse seine"/>
    <x v="0"/>
    <n v="9"/>
    <n v="216"/>
    <n v="51"/>
    <n v="1838"/>
    <n v="128189"/>
  </r>
  <r>
    <x v="10"/>
    <s v="12 - Hatchery Terminal Area Fishery"/>
    <s v="01 - Purse seine"/>
    <x v="1"/>
    <n v="2736"/>
    <n v="2231"/>
    <n v="3129"/>
    <n v="36507"/>
    <n v="1142684"/>
  </r>
  <r>
    <x v="10"/>
    <s v="12 - Hatchery Terminal Area Fishery"/>
    <s v="01 - Purse seine"/>
    <x v="2"/>
    <n v="7599"/>
    <n v="200"/>
    <n v="676"/>
    <n v="16135"/>
    <n v="17621"/>
  </r>
  <r>
    <x v="10"/>
    <s v="12 - Hatchery Terminal Area Fishery"/>
    <s v="03 - Drift gillnet"/>
    <x v="38"/>
    <n v="25"/>
    <n v="252"/>
    <n v="27"/>
    <n v="8817"/>
    <n v="140621"/>
  </r>
  <r>
    <x v="10"/>
    <s v="12 - Hatchery Terminal Area Fishery"/>
    <s v="03 - Drift gillnet"/>
    <x v="0"/>
    <n v="150"/>
    <n v="9226"/>
    <n v="431"/>
    <n v="53012"/>
    <n v="168164"/>
  </r>
  <r>
    <x v="10"/>
    <s v="12 - Hatchery Terminal Area Fishery"/>
    <s v="03 - Drift gillnet"/>
    <x v="1"/>
    <n v="3869"/>
    <n v="661"/>
    <n v="1379"/>
    <n v="3463"/>
    <n v="355537"/>
  </r>
  <r>
    <x v="10"/>
    <s v="12 - Hatchery Terminal Area Fishery"/>
    <s v="03 - Drift gillnet"/>
    <x v="2"/>
    <n v="9076"/>
    <n v="304"/>
    <n v="10421"/>
    <n v="4052"/>
    <n v="101298"/>
  </r>
  <r>
    <x v="10"/>
    <s v="12 - Hatchery Terminal Area Fishery"/>
    <s v="05 - Hand troll"/>
    <x v="0"/>
    <n v="31"/>
    <m/>
    <n v="862"/>
    <n v="5"/>
    <n v="2"/>
  </r>
  <r>
    <x v="10"/>
    <s v="12 - Hatchery Terminal Area Fishery"/>
    <s v="05 - Hand troll"/>
    <x v="1"/>
    <n v="180"/>
    <m/>
    <m/>
    <m/>
    <n v="31"/>
  </r>
  <r>
    <x v="10"/>
    <s v="12 - Hatchery Terminal Area Fishery"/>
    <s v="05 - Hand troll"/>
    <x v="2"/>
    <n v="151"/>
    <m/>
    <n v="274"/>
    <n v="192"/>
    <n v="2"/>
  </r>
  <r>
    <x v="10"/>
    <s v="12 - Hatchery Terminal Area Fishery"/>
    <s v="15 - Power gurdy troll"/>
    <x v="0"/>
    <n v="192"/>
    <n v="9"/>
    <n v="8505"/>
    <n v="499"/>
    <n v="114"/>
  </r>
  <r>
    <x v="10"/>
    <s v="12 - Hatchery Terminal Area Fishery"/>
    <s v="15 - Power gurdy troll"/>
    <x v="1"/>
    <n v="1291"/>
    <n v="3"/>
    <n v="169"/>
    <n v="1748"/>
    <n v="113309"/>
  </r>
  <r>
    <x v="10"/>
    <s v="12 - Hatchery Terminal Area Fishery"/>
    <s v="15 - Power gurdy troll"/>
    <x v="2"/>
    <n v="243"/>
    <m/>
    <n v="183"/>
    <m/>
    <n v="6"/>
  </r>
  <r>
    <x v="10"/>
    <s v="13 - Spring Troll Fishery"/>
    <s v="05 - Hand troll"/>
    <x v="10"/>
    <n v="340"/>
    <m/>
    <m/>
    <m/>
    <m/>
  </r>
  <r>
    <x v="10"/>
    <s v="13 - Spring Troll Fishery"/>
    <s v="05 - Hand troll"/>
    <x v="0"/>
    <m/>
    <n v="4"/>
    <n v="2"/>
    <n v="90"/>
    <n v="129"/>
  </r>
  <r>
    <x v="10"/>
    <s v="13 - Spring Troll Fishery"/>
    <s v="05 - Hand troll"/>
    <x v="1"/>
    <n v="213"/>
    <m/>
    <m/>
    <m/>
    <n v="4"/>
  </r>
  <r>
    <x v="10"/>
    <s v="13 - Spring Troll Fishery"/>
    <s v="05 - Hand troll"/>
    <x v="2"/>
    <n v="316"/>
    <m/>
    <n v="35"/>
    <n v="15"/>
    <m/>
  </r>
  <r>
    <x v="10"/>
    <s v="13 - Spring Troll Fishery"/>
    <s v="15 - Power gurdy troll"/>
    <x v="10"/>
    <n v="326"/>
    <m/>
    <m/>
    <m/>
    <m/>
  </r>
  <r>
    <x v="10"/>
    <s v="13 - Spring Troll Fishery"/>
    <s v="15 - Power gurdy troll"/>
    <x v="0"/>
    <m/>
    <n v="16"/>
    <n v="13"/>
    <n v="4301"/>
    <n v="3982"/>
  </r>
  <r>
    <x v="10"/>
    <s v="13 - Spring Troll Fishery"/>
    <s v="15 - Power gurdy troll"/>
    <x v="1"/>
    <n v="9177"/>
    <n v="3"/>
    <n v="35"/>
    <n v="54"/>
    <n v="243"/>
  </r>
  <r>
    <x v="10"/>
    <s v="13 - Spring Troll Fishery"/>
    <s v="15 - Power gurdy troll"/>
    <x v="2"/>
    <n v="4077"/>
    <n v="2"/>
    <n v="30"/>
    <n v="2"/>
    <n v="3"/>
  </r>
  <r>
    <x v="10"/>
    <s v="17 - Annette Island (non-state authorized)"/>
    <s v="01 - Purse seine"/>
    <x v="2"/>
    <n v="478"/>
    <n v="10516"/>
    <n v="9188"/>
    <n v="2584339"/>
    <n v="46151"/>
  </r>
  <r>
    <x v="10"/>
    <s v="17 - Annette Island (non-state authorized)"/>
    <s v="03 - Drift gillnet"/>
    <x v="2"/>
    <n v="819"/>
    <n v="2808"/>
    <n v="14454"/>
    <n v="147514"/>
    <n v="88052"/>
  </r>
  <r>
    <x v="10"/>
    <s v="17 - Annette Island (non-state authorized)"/>
    <s v="05 - Hand troll"/>
    <x v="2"/>
    <n v="204"/>
    <n v="3"/>
    <n v="1462"/>
    <n v="1726"/>
    <n v="36"/>
  </r>
  <r>
    <x v="10"/>
    <s v="17 - Annette Island (non-state authorized)"/>
    <s v="15 - Power gurdy troll"/>
    <x v="2"/>
    <n v="109"/>
    <m/>
    <n v="10"/>
    <n v="344"/>
    <n v="6"/>
  </r>
  <r>
    <x v="10"/>
    <s v="18 - Confiscated"/>
    <s v="01 - Purse seine"/>
    <x v="0"/>
    <m/>
    <n v="19"/>
    <n v="14"/>
    <n v="8224"/>
    <n v="32"/>
  </r>
  <r>
    <x v="10"/>
    <s v="18 - Confiscated"/>
    <s v="15 - Power gurdy troll"/>
    <x v="1"/>
    <n v="11"/>
    <m/>
    <m/>
    <m/>
    <m/>
  </r>
  <r>
    <x v="10"/>
    <s v="21 - Private Hatchery - Fishing"/>
    <s v="01 - Purse seine"/>
    <x v="36"/>
    <m/>
    <m/>
    <n v="29"/>
    <n v="178"/>
    <n v="171089"/>
  </r>
  <r>
    <x v="10"/>
    <s v="21 - Private Hatchery - Fishing"/>
    <s v="01 - Purse seine"/>
    <x v="0"/>
    <n v="28"/>
    <n v="1268"/>
    <n v="149"/>
    <n v="12665"/>
    <n v="482884"/>
  </r>
  <r>
    <x v="10"/>
    <s v="21 - Private Hatchery - Fishing"/>
    <s v="01 - Purse seine"/>
    <x v="2"/>
    <n v="3002"/>
    <n v="14"/>
    <n v="42544"/>
    <n v="2058"/>
    <n v="126307"/>
  </r>
  <r>
    <x v="10"/>
    <s v="21 - Private Hatchery - Fishing"/>
    <s v="03 - Drift gillnet"/>
    <x v="39"/>
    <n v="4852"/>
    <m/>
    <m/>
    <m/>
    <m/>
  </r>
  <r>
    <x v="10"/>
    <s v="21 - Private Hatchery - Fishing"/>
    <s v="77 - Fish ladder/race way"/>
    <x v="0"/>
    <n v="279"/>
    <n v="12575"/>
    <n v="37016"/>
    <n v="160466"/>
    <n v="258749"/>
  </r>
  <r>
    <x v="10"/>
    <s v="21 - Private Hatchery - Fishing"/>
    <s v="77 - Fish ladder/race way"/>
    <x v="1"/>
    <n v="3612"/>
    <n v="33"/>
    <n v="440"/>
    <n v="241604"/>
    <n v="892211"/>
  </r>
  <r>
    <x v="10"/>
    <s v="21 - Private Hatchery - Fishing"/>
    <s v="77 - Fish ladder/race way"/>
    <x v="2"/>
    <n v="3658"/>
    <n v="12"/>
    <n v="37848"/>
    <n v="2084"/>
    <n v="205432"/>
  </r>
  <r>
    <x v="10"/>
    <s v="22 - Private Hatchery - Carcass Sale"/>
    <s v="01 - Purse seine"/>
    <x v="0"/>
    <n v="15"/>
    <n v="6"/>
    <n v="14"/>
    <n v="808"/>
    <n v="6708"/>
  </r>
  <r>
    <x v="10"/>
    <s v="22 - Private Hatchery - Carcass Sale"/>
    <s v="01 - Purse seine"/>
    <x v="2"/>
    <n v="5418"/>
    <m/>
    <m/>
    <m/>
    <n v="126024"/>
  </r>
  <r>
    <x v="10"/>
    <s v="22 - Private Hatchery - Carcass Sale"/>
    <s v="77 - Fish ladder/race way"/>
    <x v="0"/>
    <n v="511"/>
    <m/>
    <n v="40"/>
    <n v="122"/>
    <n v="182056"/>
  </r>
  <r>
    <x v="10"/>
    <s v="31 - Commercial Sale/Sportsfish Derby"/>
    <s v="99 - Other/unspecified/missing"/>
    <x v="0"/>
    <n v="209"/>
    <n v="5"/>
    <n v="3004"/>
    <n v="1"/>
    <m/>
  </r>
  <r>
    <x v="10"/>
    <s v="31 - Commercial Sale/Sportsfish Derby"/>
    <s v="99 - Other/unspecified/missing"/>
    <x v="1"/>
    <n v="414"/>
    <m/>
    <m/>
    <m/>
    <m/>
  </r>
  <r>
    <x v="10"/>
    <s v="41 - Test Fishery - run Assessment"/>
    <s v="01 - Purse seine"/>
    <x v="0"/>
    <n v="1"/>
    <n v="963"/>
    <n v="282"/>
    <n v="46882"/>
    <n v="11664"/>
  </r>
  <r>
    <x v="11"/>
    <s v="11 - State managed fishery"/>
    <s v="01 - Purse seine"/>
    <x v="0"/>
    <n v="94"/>
    <n v="16699"/>
    <n v="10617"/>
    <n v="2228978"/>
    <n v="220249"/>
  </r>
  <r>
    <x v="11"/>
    <s v="11 - State managed fishery"/>
    <s v="01 - Purse seine"/>
    <x v="1"/>
    <n v="68"/>
    <n v="4531"/>
    <n v="1975"/>
    <n v="553144"/>
    <n v="143949"/>
  </r>
  <r>
    <x v="11"/>
    <s v="11 - State managed fishery"/>
    <s v="01 - Purse seine"/>
    <x v="2"/>
    <n v="13995"/>
    <n v="604187"/>
    <n v="145172"/>
    <n v="11711385"/>
    <n v="1671461"/>
  </r>
  <r>
    <x v="11"/>
    <s v="11 - State managed fishery"/>
    <s v="03 - Drift gillnet"/>
    <x v="40"/>
    <n v="383"/>
    <n v="34261"/>
    <n v="2426"/>
    <n v="12290"/>
    <n v="550449"/>
  </r>
  <r>
    <x v="11"/>
    <s v="11 - State managed fishery"/>
    <s v="03 - Drift gillnet"/>
    <x v="0"/>
    <n v="1175"/>
    <n v="353825"/>
    <n v="29247"/>
    <n v="80589"/>
    <n v="500611"/>
  </r>
  <r>
    <x v="11"/>
    <s v="11 - State managed fishery"/>
    <s v="03 - Drift gillnet"/>
    <x v="2"/>
    <n v="3162"/>
    <n v="77658"/>
    <n v="92479"/>
    <n v="479868"/>
    <n v="578623"/>
  </r>
  <r>
    <x v="11"/>
    <s v="11 - State managed fishery"/>
    <s v="04 - Set gillnet"/>
    <x v="4"/>
    <n v="112"/>
    <n v="4693"/>
    <m/>
    <m/>
    <m/>
  </r>
  <r>
    <x v="11"/>
    <s v="11 - State managed fishery"/>
    <s v="04 - Set gillnet"/>
    <x v="5"/>
    <n v="10"/>
    <n v="534"/>
    <m/>
    <n v="5"/>
    <m/>
  </r>
  <r>
    <x v="11"/>
    <s v="11 - State managed fishery"/>
    <s v="04 - Set gillnet"/>
    <x v="8"/>
    <n v="2"/>
    <n v="602"/>
    <n v="2"/>
    <n v="4"/>
    <n v="1"/>
  </r>
  <r>
    <x v="11"/>
    <s v="11 - State managed fishery"/>
    <s v="04 - Set gillnet"/>
    <x v="9"/>
    <n v="12"/>
    <n v="28529"/>
    <n v="58836"/>
    <n v="20447"/>
    <n v="27"/>
  </r>
  <r>
    <x v="11"/>
    <s v="11 - State managed fishery"/>
    <s v="04 - Set gillnet"/>
    <x v="10"/>
    <n v="178"/>
    <n v="5252"/>
    <n v="451"/>
    <n v="2300"/>
    <n v="69"/>
  </r>
  <r>
    <x v="11"/>
    <s v="11 - State managed fishery"/>
    <s v="04 - Set gillnet"/>
    <x v="11"/>
    <n v="109"/>
    <n v="7584"/>
    <n v="1478"/>
    <n v="23"/>
    <m/>
  </r>
  <r>
    <x v="11"/>
    <s v="11 - State managed fishery"/>
    <s v="04 - Set gillnet"/>
    <x v="13"/>
    <m/>
    <n v="1177"/>
    <m/>
    <m/>
    <m/>
  </r>
  <r>
    <x v="11"/>
    <s v="11 - State managed fishery"/>
    <s v="04 - Set gillnet"/>
    <x v="32"/>
    <m/>
    <n v="3"/>
    <n v="2121"/>
    <n v="19"/>
    <m/>
  </r>
  <r>
    <x v="11"/>
    <s v="11 - State managed fishery"/>
    <s v="05 - Hand troll"/>
    <x v="10"/>
    <n v="1417"/>
    <n v="1"/>
    <n v="711"/>
    <m/>
    <n v="1"/>
  </r>
  <r>
    <x v="11"/>
    <s v="11 - State managed fishery"/>
    <s v="05 - Hand troll"/>
    <x v="0"/>
    <n v="332"/>
    <n v="14"/>
    <n v="5298"/>
    <n v="358"/>
    <n v="337"/>
  </r>
  <r>
    <x v="11"/>
    <s v="11 - State managed fishery"/>
    <s v="05 - Hand troll"/>
    <x v="1"/>
    <n v="914"/>
    <n v="3"/>
    <n v="2493"/>
    <n v="630"/>
    <n v="2198"/>
  </r>
  <r>
    <x v="11"/>
    <s v="11 - State managed fishery"/>
    <s v="05 - Hand troll"/>
    <x v="2"/>
    <n v="650"/>
    <n v="12"/>
    <n v="8036"/>
    <n v="2429"/>
    <n v="624"/>
  </r>
  <r>
    <x v="11"/>
    <s v="11 - State managed fishery"/>
    <s v="15 - Power gurdy troll"/>
    <x v="41"/>
    <n v="2"/>
    <n v="1"/>
    <n v="70"/>
    <m/>
    <m/>
  </r>
  <r>
    <x v="11"/>
    <s v="11 - State managed fishery"/>
    <s v="15 - Power gurdy troll"/>
    <x v="18"/>
    <n v="244"/>
    <m/>
    <n v="130"/>
    <m/>
    <n v="8"/>
  </r>
  <r>
    <x v="11"/>
    <s v="11 - State managed fishery"/>
    <s v="15 - Power gurdy troll"/>
    <x v="10"/>
    <n v="3744"/>
    <n v="3"/>
    <n v="2162"/>
    <n v="2"/>
    <n v="50"/>
  </r>
  <r>
    <x v="11"/>
    <s v="11 - State managed fishery"/>
    <s v="15 - Power gurdy troll"/>
    <x v="17"/>
    <n v="133"/>
    <m/>
    <n v="46"/>
    <m/>
    <n v="6"/>
  </r>
  <r>
    <x v="11"/>
    <s v="11 - State managed fishery"/>
    <s v="15 - Power gurdy troll"/>
    <x v="0"/>
    <n v="14113"/>
    <n v="203"/>
    <n v="139511"/>
    <n v="12879"/>
    <n v="4652"/>
  </r>
  <r>
    <x v="11"/>
    <s v="11 - State managed fishery"/>
    <s v="15 - Power gurdy troll"/>
    <x v="1"/>
    <n v="130148"/>
    <n v="1466"/>
    <n v="471164"/>
    <n v="47384"/>
    <n v="956341"/>
  </r>
  <r>
    <x v="11"/>
    <s v="11 - State managed fishery"/>
    <s v="15 - Power gurdy troll"/>
    <x v="2"/>
    <n v="24492"/>
    <n v="466"/>
    <n v="220057"/>
    <n v="7882"/>
    <n v="30434"/>
  </r>
  <r>
    <x v="11"/>
    <s v="12 - Hatchery Terminal Area Fishery"/>
    <s v="01 - Purse seine"/>
    <x v="36"/>
    <m/>
    <n v="9"/>
    <n v="61"/>
    <n v="820"/>
    <n v="1623"/>
  </r>
  <r>
    <x v="11"/>
    <s v="12 - Hatchery Terminal Area Fishery"/>
    <s v="01 - Purse seine"/>
    <x v="0"/>
    <n v="11"/>
    <n v="2200"/>
    <n v="565"/>
    <n v="86967"/>
    <n v="481086"/>
  </r>
  <r>
    <x v="11"/>
    <s v="12 - Hatchery Terminal Area Fishery"/>
    <s v="01 - Purse seine"/>
    <x v="1"/>
    <n v="995"/>
    <n v="1666"/>
    <n v="3882"/>
    <n v="158788"/>
    <n v="905052"/>
  </r>
  <r>
    <x v="11"/>
    <s v="12 - Hatchery Terminal Area Fishery"/>
    <s v="01 - Purse seine"/>
    <x v="2"/>
    <n v="11011"/>
    <n v="126"/>
    <n v="112"/>
    <n v="5189"/>
    <n v="38971"/>
  </r>
  <r>
    <x v="11"/>
    <s v="12 - Hatchery Terminal Area Fishery"/>
    <s v="03 - Drift gillnet"/>
    <x v="38"/>
    <n v="12"/>
    <n v="1164"/>
    <m/>
    <n v="1718"/>
    <n v="135175"/>
  </r>
  <r>
    <x v="11"/>
    <s v="12 - Hatchery Terminal Area Fishery"/>
    <s v="03 - Drift gillnet"/>
    <x v="0"/>
    <n v="46"/>
    <n v="11925"/>
    <n v="141"/>
    <n v="10348"/>
    <n v="138169"/>
  </r>
  <r>
    <x v="11"/>
    <s v="12 - Hatchery Terminal Area Fishery"/>
    <s v="03 - Drift gillnet"/>
    <x v="1"/>
    <n v="2239"/>
    <n v="756"/>
    <n v="1085"/>
    <n v="35539"/>
    <n v="426823"/>
  </r>
  <r>
    <x v="11"/>
    <s v="12 - Hatchery Terminal Area Fishery"/>
    <s v="03 - Drift gillnet"/>
    <x v="2"/>
    <n v="9157"/>
    <n v="146"/>
    <n v="7150"/>
    <n v="12549"/>
    <n v="64336"/>
  </r>
  <r>
    <x v="11"/>
    <s v="12 - Hatchery Terminal Area Fishery"/>
    <s v="05 - Hand troll"/>
    <x v="0"/>
    <n v="54"/>
    <m/>
    <n v="2070"/>
    <m/>
    <n v="11"/>
  </r>
  <r>
    <x v="11"/>
    <s v="12 - Hatchery Terminal Area Fishery"/>
    <s v="05 - Hand troll"/>
    <x v="1"/>
    <n v="340"/>
    <n v="1"/>
    <n v="15"/>
    <n v="77"/>
    <n v="211"/>
  </r>
  <r>
    <x v="11"/>
    <s v="12 - Hatchery Terminal Area Fishery"/>
    <s v="05 - Hand troll"/>
    <x v="2"/>
    <n v="253"/>
    <n v="3"/>
    <n v="62"/>
    <n v="942"/>
    <n v="238"/>
  </r>
  <r>
    <x v="11"/>
    <s v="12 - Hatchery Terminal Area Fishery"/>
    <s v="15 - Power gurdy troll"/>
    <x v="39"/>
    <n v="440"/>
    <m/>
    <n v="13"/>
    <m/>
    <n v="6"/>
  </r>
  <r>
    <x v="11"/>
    <s v="12 - Hatchery Terminal Area Fishery"/>
    <s v="15 - Power gurdy troll"/>
    <x v="0"/>
    <n v="11"/>
    <m/>
    <n v="2433"/>
    <m/>
    <n v="22"/>
  </r>
  <r>
    <x v="11"/>
    <s v="12 - Hatchery Terminal Area Fishery"/>
    <s v="15 - Power gurdy troll"/>
    <x v="1"/>
    <n v="771"/>
    <n v="4"/>
    <n v="39"/>
    <n v="6574"/>
    <n v="44819"/>
  </r>
  <r>
    <x v="11"/>
    <s v="12 - Hatchery Terminal Area Fishery"/>
    <s v="15 - Power gurdy troll"/>
    <x v="2"/>
    <n v="301"/>
    <m/>
    <n v="26"/>
    <m/>
    <n v="4731"/>
  </r>
  <r>
    <x v="11"/>
    <s v="13 - Spring Troll Fishery"/>
    <s v="05 - Hand troll"/>
    <x v="10"/>
    <n v="229"/>
    <m/>
    <m/>
    <m/>
    <m/>
  </r>
  <r>
    <x v="11"/>
    <s v="13 - Spring Troll Fishery"/>
    <s v="05 - Hand troll"/>
    <x v="0"/>
    <m/>
    <n v="6"/>
    <m/>
    <m/>
    <n v="38"/>
  </r>
  <r>
    <x v="11"/>
    <s v="13 - Spring Troll Fishery"/>
    <s v="05 - Hand troll"/>
    <x v="1"/>
    <n v="202"/>
    <m/>
    <m/>
    <m/>
    <n v="1"/>
  </r>
  <r>
    <x v="11"/>
    <s v="13 - Spring Troll Fishery"/>
    <s v="05 - Hand troll"/>
    <x v="2"/>
    <n v="216"/>
    <n v="1"/>
    <n v="7"/>
    <n v="6"/>
    <n v="2"/>
  </r>
  <r>
    <x v="11"/>
    <s v="13 - Spring Troll Fishery"/>
    <s v="15 - Power gurdy troll"/>
    <x v="10"/>
    <n v="195"/>
    <m/>
    <m/>
    <m/>
    <m/>
  </r>
  <r>
    <x v="11"/>
    <s v="13 - Spring Troll Fishery"/>
    <s v="15 - Power gurdy troll"/>
    <x v="0"/>
    <m/>
    <n v="27"/>
    <n v="4"/>
    <n v="232"/>
    <n v="1139"/>
  </r>
  <r>
    <x v="11"/>
    <s v="13 - Spring Troll Fishery"/>
    <s v="15 - Power gurdy troll"/>
    <x v="1"/>
    <n v="8597"/>
    <n v="3"/>
    <n v="12"/>
    <n v="1"/>
    <n v="30"/>
  </r>
  <r>
    <x v="11"/>
    <s v="13 - Spring Troll Fishery"/>
    <s v="15 - Power gurdy troll"/>
    <x v="2"/>
    <n v="4090"/>
    <m/>
    <n v="11"/>
    <n v="1"/>
    <n v="15"/>
  </r>
  <r>
    <x v="11"/>
    <s v="17 - Annette Island (non-state authorized)"/>
    <s v="01 - Purse seine"/>
    <x v="2"/>
    <n v="394"/>
    <n v="9651"/>
    <n v="5751"/>
    <n v="1709069"/>
    <n v="46279"/>
  </r>
  <r>
    <x v="11"/>
    <s v="17 - Annette Island (non-state authorized)"/>
    <s v="03 - Drift gillnet"/>
    <x v="2"/>
    <n v="1137"/>
    <n v="4428"/>
    <n v="4189"/>
    <n v="282164"/>
    <n v="72175"/>
  </r>
  <r>
    <x v="11"/>
    <s v="17 - Annette Island (non-state authorized)"/>
    <s v="05 - Hand troll"/>
    <x v="2"/>
    <n v="115"/>
    <m/>
    <n v="104"/>
    <m/>
    <m/>
  </r>
  <r>
    <x v="11"/>
    <s v="17 - Annette Island (non-state authorized)"/>
    <s v="15 - Power gurdy troll"/>
    <x v="2"/>
    <n v="10"/>
    <m/>
    <m/>
    <m/>
    <m/>
  </r>
  <r>
    <x v="11"/>
    <s v="18 - Confiscated"/>
    <s v="01 - Purse seine"/>
    <x v="2"/>
    <m/>
    <n v="35"/>
    <n v="69"/>
    <n v="2149"/>
    <n v="408"/>
  </r>
  <r>
    <x v="11"/>
    <s v="18 - Confiscated"/>
    <s v="04 - Set gillnet"/>
    <x v="9"/>
    <m/>
    <m/>
    <n v="9"/>
    <m/>
    <m/>
  </r>
  <r>
    <x v="11"/>
    <s v="21 - Private Hatchery - Fishing"/>
    <s v="01 - Purse seine"/>
    <x v="36"/>
    <n v="21"/>
    <n v="230"/>
    <n v="199"/>
    <n v="57"/>
    <n v="283518"/>
  </r>
  <r>
    <x v="11"/>
    <s v="21 - Private Hatchery - Fishing"/>
    <s v="01 - Purse seine"/>
    <x v="0"/>
    <m/>
    <n v="2184"/>
    <n v="139"/>
    <n v="6007"/>
    <n v="669516"/>
  </r>
  <r>
    <x v="11"/>
    <s v="21 - Private Hatchery - Fishing"/>
    <s v="01 - Purse seine"/>
    <x v="1"/>
    <n v="322"/>
    <n v="196"/>
    <n v="1713"/>
    <n v="519350"/>
    <n v="582909"/>
  </r>
  <r>
    <x v="11"/>
    <s v="21 - Private Hatchery - Fishing"/>
    <s v="01 - Purse seine"/>
    <x v="2"/>
    <n v="2992"/>
    <n v="2280"/>
    <n v="23903"/>
    <n v="4957"/>
    <n v="611547"/>
  </r>
  <r>
    <x v="11"/>
    <s v="21 - Private Hatchery - Fishing"/>
    <s v="03 - Drift gillnet"/>
    <x v="39"/>
    <n v="2913"/>
    <m/>
    <m/>
    <m/>
    <m/>
  </r>
  <r>
    <x v="11"/>
    <s v="21 - Private Hatchery - Fishing"/>
    <s v="77 - Fish ladder/race way"/>
    <x v="0"/>
    <n v="531"/>
    <n v="19853"/>
    <n v="89994"/>
    <n v="146611"/>
    <n v="196722"/>
  </r>
  <r>
    <x v="11"/>
    <s v="21 - Private Hatchery - Fishing"/>
    <s v="77 - Fish ladder/race way"/>
    <x v="1"/>
    <n v="1402"/>
    <m/>
    <m/>
    <m/>
    <n v="2953"/>
  </r>
  <r>
    <x v="11"/>
    <s v="21 - Private Hatchery - Fishing"/>
    <s v="77 - Fish ladder/race way"/>
    <x v="2"/>
    <n v="11083"/>
    <n v="1"/>
    <n v="84198"/>
    <n v="875"/>
    <n v="271909"/>
  </r>
  <r>
    <x v="11"/>
    <s v="22 - Private Hatchery - Carcass Sale"/>
    <s v="01 - Purse seine"/>
    <x v="2"/>
    <n v="966"/>
    <n v="23"/>
    <n v="4"/>
    <n v="1016"/>
    <n v="202265"/>
  </r>
  <r>
    <x v="11"/>
    <s v="22 - Private Hatchery - Carcass Sale"/>
    <s v="77 - Fish ladder/race way"/>
    <x v="0"/>
    <n v="131"/>
    <n v="125"/>
    <n v="8"/>
    <n v="102891"/>
    <n v="389468"/>
  </r>
  <r>
    <x v="11"/>
    <s v="22 - Private Hatchery - Carcass Sale"/>
    <s v="77 - Fish ladder/race way"/>
    <x v="1"/>
    <n v="2327"/>
    <n v="2"/>
    <n v="8"/>
    <n v="35181"/>
    <n v="95237"/>
  </r>
  <r>
    <x v="11"/>
    <s v="22 - Private Hatchery - Carcass Sale"/>
    <s v="77 - Fish ladder/race way"/>
    <x v="2"/>
    <m/>
    <m/>
    <m/>
    <m/>
    <n v="101806"/>
  </r>
  <r>
    <x v="11"/>
    <s v="31 - Commercial Sale/Sportsfish Derby"/>
    <s v="99 - Other/unspecified/missing"/>
    <x v="0"/>
    <n v="178"/>
    <n v="4"/>
    <n v="790"/>
    <m/>
    <n v="14"/>
  </r>
  <r>
    <x v="11"/>
    <s v="31 - Commercial Sale/Sportsfish Derby"/>
    <s v="99 - Other/unspecified/missing"/>
    <x v="1"/>
    <n v="325"/>
    <m/>
    <m/>
    <m/>
    <m/>
  </r>
  <r>
    <x v="11"/>
    <s v="41 - Test Fishery - run Assessment"/>
    <s v="01 - Purse seine"/>
    <x v="0"/>
    <m/>
    <n v="2112"/>
    <n v="251"/>
    <n v="28650"/>
    <n v="134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R17" firstHeaderRow="1" firstDataRow="2" firstDataCol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showAll="0">
      <items count="43">
        <item x="28"/>
        <item x="35"/>
        <item x="36"/>
        <item x="39"/>
        <item x="30"/>
        <item x="41"/>
        <item x="37"/>
        <item x="38"/>
        <item x="40"/>
        <item x="18"/>
        <item x="15"/>
        <item x="24"/>
        <item x="16"/>
        <item x="3"/>
        <item x="4"/>
        <item x="5"/>
        <item x="6"/>
        <item x="7"/>
        <item x="8"/>
        <item x="9"/>
        <item x="31"/>
        <item x="10"/>
        <item x="19"/>
        <item x="11"/>
        <item x="12"/>
        <item x="23"/>
        <item x="26"/>
        <item x="13"/>
        <item x="25"/>
        <item x="27"/>
        <item x="17"/>
        <item x="20"/>
        <item x="22"/>
        <item x="21"/>
        <item x="29"/>
        <item x="32"/>
        <item x="14"/>
        <item x="33"/>
        <item x="34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Sum of Pin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17"/>
  <sheetViews>
    <sheetView tabSelected="1" workbookViewId="0">
      <pane xSplit="1" ySplit="4" topLeftCell="AQ5" activePane="bottomRight" state="frozen"/>
      <selection pane="topRight" activeCell="B1" sqref="B1"/>
      <selection pane="bottomLeft" activeCell="A5" sqref="A5"/>
      <selection pane="bottomRight" activeCell="AT5" sqref="AT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20" width="6" bestFit="1" customWidth="1"/>
    <col min="21" max="21" width="7" bestFit="1" customWidth="1"/>
    <col min="22" max="22" width="6" bestFit="1" customWidth="1"/>
    <col min="23" max="23" width="7" bestFit="1" customWidth="1"/>
    <col min="24" max="40" width="6" bestFit="1" customWidth="1"/>
    <col min="41" max="41" width="24.7109375" bestFit="1" customWidth="1"/>
    <col min="42" max="42" width="26.42578125" bestFit="1" customWidth="1"/>
    <col min="43" max="43" width="18.7109375" bestFit="1" customWidth="1"/>
    <col min="44" max="44" width="12" bestFit="1" customWidth="1"/>
  </cols>
  <sheetData>
    <row r="3" spans="1:48" x14ac:dyDescent="0.25">
      <c r="A3" s="1" t="s">
        <v>36</v>
      </c>
      <c r="B3" s="1" t="s">
        <v>35</v>
      </c>
    </row>
    <row r="4" spans="1:48" x14ac:dyDescent="0.25">
      <c r="A4" s="1" t="s">
        <v>33</v>
      </c>
      <c r="B4">
        <v>-1</v>
      </c>
      <c r="C4">
        <v>10173</v>
      </c>
      <c r="D4">
        <v>10355</v>
      </c>
      <c r="E4">
        <v>10363</v>
      </c>
      <c r="F4">
        <v>11243</v>
      </c>
      <c r="G4">
        <v>11246</v>
      </c>
      <c r="H4">
        <v>11267</v>
      </c>
      <c r="I4">
        <v>11512</v>
      </c>
      <c r="J4">
        <v>11513</v>
      </c>
      <c r="K4">
        <v>18110</v>
      </c>
      <c r="L4">
        <v>18140</v>
      </c>
      <c r="M4">
        <v>18150</v>
      </c>
      <c r="N4">
        <v>18160</v>
      </c>
      <c r="O4">
        <v>18220</v>
      </c>
      <c r="P4">
        <v>18230</v>
      </c>
      <c r="Q4">
        <v>18240</v>
      </c>
      <c r="R4">
        <v>18252</v>
      </c>
      <c r="S4">
        <v>18255</v>
      </c>
      <c r="T4">
        <v>18260</v>
      </c>
      <c r="U4">
        <v>18270</v>
      </c>
      <c r="V4">
        <v>18300</v>
      </c>
      <c r="W4">
        <v>18310</v>
      </c>
      <c r="X4">
        <v>18311</v>
      </c>
      <c r="Y4">
        <v>18320</v>
      </c>
      <c r="Z4">
        <v>18325</v>
      </c>
      <c r="AA4">
        <v>18340</v>
      </c>
      <c r="AB4">
        <v>18355</v>
      </c>
      <c r="AC4">
        <v>18380</v>
      </c>
      <c r="AD4">
        <v>18390</v>
      </c>
      <c r="AE4">
        <v>18900</v>
      </c>
      <c r="AF4">
        <v>18930</v>
      </c>
      <c r="AG4">
        <v>18940</v>
      </c>
      <c r="AH4">
        <v>18950</v>
      </c>
      <c r="AI4">
        <v>19110</v>
      </c>
      <c r="AJ4">
        <v>19120</v>
      </c>
      <c r="AK4">
        <v>19241</v>
      </c>
      <c r="AL4">
        <v>19242</v>
      </c>
      <c r="AM4">
        <v>19250</v>
      </c>
      <c r="AN4">
        <v>19255</v>
      </c>
      <c r="AO4" t="s">
        <v>11</v>
      </c>
      <c r="AP4" t="s">
        <v>12</v>
      </c>
      <c r="AQ4" t="s">
        <v>13</v>
      </c>
      <c r="AR4" t="s">
        <v>34</v>
      </c>
      <c r="AT4" t="s">
        <v>37</v>
      </c>
    </row>
    <row r="5" spans="1:48" x14ac:dyDescent="0.25">
      <c r="A5" s="2">
        <v>2011</v>
      </c>
      <c r="B5" s="3"/>
      <c r="C5" s="3"/>
      <c r="D5" s="3"/>
      <c r="E5" s="3"/>
      <c r="F5" s="3"/>
      <c r="G5" s="3"/>
      <c r="H5" s="3"/>
      <c r="I5" s="3"/>
      <c r="J5" s="3"/>
      <c r="K5" s="3"/>
      <c r="L5" s="3">
        <v>10</v>
      </c>
      <c r="M5" s="3"/>
      <c r="N5" s="3">
        <v>22</v>
      </c>
      <c r="O5" s="3"/>
      <c r="P5" s="3"/>
      <c r="Q5" s="3">
        <v>225</v>
      </c>
      <c r="R5" s="3"/>
      <c r="S5" s="3"/>
      <c r="T5" s="3"/>
      <c r="U5" s="3">
        <v>142061</v>
      </c>
      <c r="V5" s="3"/>
      <c r="W5" s="3">
        <v>63636</v>
      </c>
      <c r="X5" s="3">
        <v>8</v>
      </c>
      <c r="Y5" s="3">
        <v>29</v>
      </c>
      <c r="Z5" s="3"/>
      <c r="AA5" s="3"/>
      <c r="AB5" s="3"/>
      <c r="AC5" s="3">
        <v>1</v>
      </c>
      <c r="AD5" s="3"/>
      <c r="AE5" s="3"/>
      <c r="AF5" s="3">
        <v>70</v>
      </c>
      <c r="AG5" s="3"/>
      <c r="AH5" s="3"/>
      <c r="AI5" s="3"/>
      <c r="AJ5" s="3"/>
      <c r="AK5" s="3"/>
      <c r="AL5" s="3">
        <v>171</v>
      </c>
      <c r="AM5" s="3"/>
      <c r="AN5" s="3"/>
      <c r="AO5" s="3">
        <v>40557335</v>
      </c>
      <c r="AP5" s="3">
        <v>7117634</v>
      </c>
      <c r="AQ5" s="3">
        <v>11207085</v>
      </c>
      <c r="AR5" s="3">
        <v>59088287</v>
      </c>
      <c r="AT5">
        <f>AR5-SUM(K5:AN5)</f>
        <v>58882054</v>
      </c>
      <c r="AU5">
        <v>2011</v>
      </c>
      <c r="AV5" s="4">
        <f>AT5/1000000</f>
        <v>58.882053999999997</v>
      </c>
    </row>
    <row r="6" spans="1:48" x14ac:dyDescent="0.25">
      <c r="A6" s="2">
        <v>2012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v>41</v>
      </c>
      <c r="O6" s="3">
        <v>4</v>
      </c>
      <c r="P6" s="3"/>
      <c r="Q6" s="3">
        <v>564</v>
      </c>
      <c r="R6" s="3"/>
      <c r="S6" s="3"/>
      <c r="T6" s="3">
        <v>104</v>
      </c>
      <c r="U6" s="3">
        <v>21395</v>
      </c>
      <c r="V6" s="3"/>
      <c r="W6" s="3">
        <v>5299</v>
      </c>
      <c r="X6" s="3"/>
      <c r="Y6" s="3">
        <v>1</v>
      </c>
      <c r="Z6" s="3"/>
      <c r="AA6" s="3"/>
      <c r="AB6" s="3"/>
      <c r="AC6" s="3"/>
      <c r="AD6" s="3"/>
      <c r="AE6" s="3"/>
      <c r="AF6" s="3">
        <v>8</v>
      </c>
      <c r="AG6" s="3"/>
      <c r="AH6" s="3"/>
      <c r="AI6" s="3"/>
      <c r="AJ6" s="3"/>
      <c r="AK6" s="3"/>
      <c r="AL6" s="3"/>
      <c r="AM6" s="3"/>
      <c r="AN6" s="3"/>
      <c r="AO6" s="3">
        <v>1109948</v>
      </c>
      <c r="AP6" s="3">
        <v>1580857</v>
      </c>
      <c r="AQ6" s="3">
        <v>18586213</v>
      </c>
      <c r="AR6" s="3">
        <v>21304434</v>
      </c>
      <c r="AT6">
        <f t="shared" ref="AT6:AT16" si="0">AR6-SUM(K6:AN6)</f>
        <v>21277018</v>
      </c>
      <c r="AU6">
        <v>2012</v>
      </c>
      <c r="AV6" s="4">
        <f>AT6/1000000</f>
        <v>21.277018000000002</v>
      </c>
    </row>
    <row r="7" spans="1:48" x14ac:dyDescent="0.25">
      <c r="A7" s="2">
        <v>2013</v>
      </c>
      <c r="B7" s="3"/>
      <c r="C7" s="3"/>
      <c r="D7" s="3"/>
      <c r="E7" s="3"/>
      <c r="F7" s="3"/>
      <c r="G7" s="3"/>
      <c r="H7" s="3"/>
      <c r="I7" s="3"/>
      <c r="J7" s="3"/>
      <c r="K7" s="3">
        <v>50</v>
      </c>
      <c r="L7" s="3"/>
      <c r="M7" s="3"/>
      <c r="N7" s="3">
        <v>95</v>
      </c>
      <c r="O7" s="3"/>
      <c r="P7" s="3"/>
      <c r="Q7" s="3">
        <v>1514</v>
      </c>
      <c r="R7" s="3"/>
      <c r="S7" s="3"/>
      <c r="T7" s="3">
        <v>3</v>
      </c>
      <c r="U7" s="3">
        <v>58742</v>
      </c>
      <c r="V7" s="3"/>
      <c r="W7" s="3">
        <v>6179</v>
      </c>
      <c r="X7" s="3"/>
      <c r="Y7" s="3">
        <v>9</v>
      </c>
      <c r="Z7" s="3">
        <v>931</v>
      </c>
      <c r="AA7" s="3"/>
      <c r="AB7" s="3"/>
      <c r="AC7" s="3"/>
      <c r="AD7" s="3"/>
      <c r="AE7" s="3"/>
      <c r="AF7" s="3">
        <v>5</v>
      </c>
      <c r="AG7" s="3"/>
      <c r="AH7" s="3"/>
      <c r="AI7" s="3"/>
      <c r="AJ7" s="3"/>
      <c r="AK7" s="3"/>
      <c r="AL7" s="3"/>
      <c r="AM7" s="3"/>
      <c r="AN7" s="3"/>
      <c r="AO7" s="3">
        <v>30088581</v>
      </c>
      <c r="AP7" s="3">
        <v>11167614</v>
      </c>
      <c r="AQ7" s="3">
        <v>53463227</v>
      </c>
      <c r="AR7" s="3">
        <v>94786950</v>
      </c>
      <c r="AT7">
        <f t="shared" si="0"/>
        <v>94719422</v>
      </c>
      <c r="AU7">
        <v>2013</v>
      </c>
      <c r="AV7" s="4">
        <f>AT7/1000000</f>
        <v>94.719421999999994</v>
      </c>
    </row>
    <row r="8" spans="1:48" x14ac:dyDescent="0.25">
      <c r="A8" s="2">
        <v>2014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30</v>
      </c>
      <c r="O8" s="3">
        <v>14</v>
      </c>
      <c r="P8" s="3"/>
      <c r="Q8" s="3">
        <v>291</v>
      </c>
      <c r="R8" s="3"/>
      <c r="S8" s="3"/>
      <c r="T8" s="3">
        <v>8</v>
      </c>
      <c r="U8" s="3">
        <v>15788</v>
      </c>
      <c r="V8" s="3"/>
      <c r="W8" s="3">
        <v>4630</v>
      </c>
      <c r="X8" s="3"/>
      <c r="Y8" s="3">
        <v>7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>
        <v>949841</v>
      </c>
      <c r="AP8" s="3">
        <v>3009553</v>
      </c>
      <c r="AQ8" s="3">
        <v>33214470.699999999</v>
      </c>
      <c r="AR8" s="3">
        <v>37194632.700000003</v>
      </c>
      <c r="AT8">
        <f t="shared" si="0"/>
        <v>37173864.700000003</v>
      </c>
      <c r="AU8">
        <v>2014</v>
      </c>
      <c r="AV8" s="4">
        <f>AT8/1000000</f>
        <v>37.173864700000003</v>
      </c>
    </row>
    <row r="9" spans="1:48" x14ac:dyDescent="0.25">
      <c r="A9" s="2">
        <v>2015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2</v>
      </c>
      <c r="O9" s="3">
        <v>1</v>
      </c>
      <c r="P9" s="3"/>
      <c r="Q9" s="3">
        <v>1594</v>
      </c>
      <c r="R9" s="3"/>
      <c r="S9" s="3"/>
      <c r="T9" s="3">
        <v>1</v>
      </c>
      <c r="U9" s="3">
        <v>52367</v>
      </c>
      <c r="V9" s="3"/>
      <c r="W9" s="3">
        <v>14863</v>
      </c>
      <c r="X9" s="3"/>
      <c r="Y9" s="3">
        <v>17</v>
      </c>
      <c r="Z9" s="3"/>
      <c r="AA9" s="3"/>
      <c r="AB9" s="3">
        <v>9</v>
      </c>
      <c r="AC9" s="3"/>
      <c r="AD9" s="3"/>
      <c r="AE9" s="3"/>
      <c r="AF9" s="3"/>
      <c r="AG9" s="3"/>
      <c r="AH9" s="3"/>
      <c r="AI9" s="3">
        <v>4</v>
      </c>
      <c r="AJ9" s="3"/>
      <c r="AK9" s="3"/>
      <c r="AL9" s="3"/>
      <c r="AM9" s="3"/>
      <c r="AN9" s="3"/>
      <c r="AO9" s="3">
        <v>16082708</v>
      </c>
      <c r="AP9" s="3">
        <v>6541419</v>
      </c>
      <c r="AQ9" s="3">
        <v>12468441</v>
      </c>
      <c r="AR9" s="3">
        <v>35161426</v>
      </c>
      <c r="AT9">
        <f t="shared" si="0"/>
        <v>35092568</v>
      </c>
      <c r="AU9">
        <v>2015</v>
      </c>
      <c r="AV9" s="4">
        <f>AT9/1000000</f>
        <v>35.092568</v>
      </c>
    </row>
    <row r="10" spans="1:48" x14ac:dyDescent="0.25">
      <c r="A10" s="2">
        <v>2016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v>7</v>
      </c>
      <c r="O10" s="3"/>
      <c r="P10" s="3"/>
      <c r="Q10" s="3">
        <v>4</v>
      </c>
      <c r="R10" s="3"/>
      <c r="S10" s="3"/>
      <c r="T10" s="3"/>
      <c r="U10" s="3">
        <v>15492</v>
      </c>
      <c r="V10" s="3"/>
      <c r="W10" s="3">
        <v>6232</v>
      </c>
      <c r="X10" s="3"/>
      <c r="Y10" s="3">
        <v>33</v>
      </c>
      <c r="Z10" s="3"/>
      <c r="AA10" s="3"/>
      <c r="AB10" s="3">
        <v>4</v>
      </c>
      <c r="AC10" s="3">
        <v>3</v>
      </c>
      <c r="AD10" s="3"/>
      <c r="AE10" s="3"/>
      <c r="AF10" s="3"/>
      <c r="AG10" s="3"/>
      <c r="AH10" s="3"/>
      <c r="AI10" s="3"/>
      <c r="AJ10" s="3"/>
      <c r="AK10" s="3"/>
      <c r="AL10" s="3">
        <v>22</v>
      </c>
      <c r="AM10" s="3"/>
      <c r="AN10" s="3"/>
      <c r="AO10" s="3">
        <v>462365</v>
      </c>
      <c r="AP10" s="3">
        <v>1641887</v>
      </c>
      <c r="AQ10" s="3">
        <v>16269948</v>
      </c>
      <c r="AR10" s="3">
        <v>18395997</v>
      </c>
      <c r="AT10">
        <f t="shared" si="0"/>
        <v>18374200</v>
      </c>
      <c r="AU10">
        <v>2016</v>
      </c>
      <c r="AV10" s="4">
        <f>AT10/1000000</f>
        <v>18.374199999999998</v>
      </c>
    </row>
    <row r="11" spans="1:48" x14ac:dyDescent="0.25">
      <c r="A11" s="2">
        <v>2017</v>
      </c>
      <c r="B11" s="3"/>
      <c r="C11" s="3"/>
      <c r="D11" s="3"/>
      <c r="E11" s="3"/>
      <c r="F11" s="3">
        <v>10</v>
      </c>
      <c r="G11" s="3"/>
      <c r="H11" s="3"/>
      <c r="I11" s="3"/>
      <c r="J11" s="3"/>
      <c r="K11" s="3"/>
      <c r="L11" s="3"/>
      <c r="M11" s="3"/>
      <c r="N11" s="3">
        <v>58</v>
      </c>
      <c r="O11" s="3"/>
      <c r="P11" s="3"/>
      <c r="Q11" s="3">
        <v>1378</v>
      </c>
      <c r="R11" s="3"/>
      <c r="S11" s="3"/>
      <c r="T11" s="3"/>
      <c r="U11" s="3">
        <v>77734</v>
      </c>
      <c r="V11" s="3"/>
      <c r="W11" s="3">
        <v>12891</v>
      </c>
      <c r="X11" s="3"/>
      <c r="Y11" s="3">
        <v>90</v>
      </c>
      <c r="Z11" s="3"/>
      <c r="AA11" s="3"/>
      <c r="AB11" s="3"/>
      <c r="AC11" s="3">
        <v>43</v>
      </c>
      <c r="AD11" s="3"/>
      <c r="AE11" s="3"/>
      <c r="AF11" s="3">
        <v>31</v>
      </c>
      <c r="AG11" s="3"/>
      <c r="AH11" s="3"/>
      <c r="AI11" s="3"/>
      <c r="AJ11" s="3"/>
      <c r="AK11" s="3"/>
      <c r="AL11" s="3">
        <v>2</v>
      </c>
      <c r="AM11" s="3"/>
      <c r="AN11" s="3"/>
      <c r="AO11" s="3">
        <v>17144986</v>
      </c>
      <c r="AP11" s="3">
        <v>8174244</v>
      </c>
      <c r="AQ11" s="3">
        <v>9415126</v>
      </c>
      <c r="AR11" s="3">
        <v>34826593</v>
      </c>
      <c r="AT11">
        <f t="shared" si="0"/>
        <v>34734366</v>
      </c>
      <c r="AU11">
        <v>2017</v>
      </c>
      <c r="AV11" s="4">
        <f>AT11/1000000</f>
        <v>34.734366000000001</v>
      </c>
    </row>
    <row r="12" spans="1:48" x14ac:dyDescent="0.25">
      <c r="A12" s="2">
        <v>2018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17911</v>
      </c>
      <c r="V12" s="3"/>
      <c r="W12" s="3">
        <v>11059</v>
      </c>
      <c r="X12" s="3"/>
      <c r="Y12" s="3">
        <v>96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v>6</v>
      </c>
      <c r="AL12" s="3"/>
      <c r="AM12" s="3"/>
      <c r="AN12" s="3"/>
      <c r="AO12" s="3">
        <v>776990</v>
      </c>
      <c r="AP12" s="3">
        <v>1892706</v>
      </c>
      <c r="AQ12" s="3">
        <v>5398004</v>
      </c>
      <c r="AR12" s="3">
        <v>8096772</v>
      </c>
      <c r="AT12">
        <f t="shared" si="0"/>
        <v>8067700</v>
      </c>
      <c r="AU12">
        <v>2018</v>
      </c>
      <c r="AV12" s="4">
        <f>AT12/1000000</f>
        <v>8.0677000000000003</v>
      </c>
    </row>
    <row r="13" spans="1:48" x14ac:dyDescent="0.25">
      <c r="A13" s="2">
        <v>2019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1</v>
      </c>
      <c r="M13" s="3"/>
      <c r="N13" s="3"/>
      <c r="O13" s="3">
        <v>8</v>
      </c>
      <c r="P13" s="3"/>
      <c r="Q13" s="3"/>
      <c r="R13" s="3"/>
      <c r="S13" s="3"/>
      <c r="T13" s="3"/>
      <c r="U13" s="3">
        <v>28762</v>
      </c>
      <c r="V13" s="3"/>
      <c r="W13" s="3">
        <v>4111</v>
      </c>
      <c r="X13" s="3"/>
      <c r="Y13" s="3">
        <v>163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>
        <v>9</v>
      </c>
      <c r="AL13" s="3"/>
      <c r="AM13" s="3"/>
      <c r="AN13" s="3"/>
      <c r="AO13" s="3">
        <v>1778044</v>
      </c>
      <c r="AP13" s="3">
        <v>1325317</v>
      </c>
      <c r="AQ13" s="3">
        <v>18038549</v>
      </c>
      <c r="AR13" s="3">
        <v>21174964</v>
      </c>
      <c r="AT13">
        <f t="shared" si="0"/>
        <v>21141910</v>
      </c>
      <c r="AU13">
        <v>2019</v>
      </c>
      <c r="AV13" s="4">
        <f>AT13/1000000</f>
        <v>21.141909999999999</v>
      </c>
    </row>
    <row r="14" spans="1:48" x14ac:dyDescent="0.25">
      <c r="A14" s="2">
        <v>2020</v>
      </c>
      <c r="B14" s="3"/>
      <c r="C14" s="3"/>
      <c r="D14" s="3">
        <v>1049</v>
      </c>
      <c r="E14" s="3"/>
      <c r="F14" s="3"/>
      <c r="G14" s="3"/>
      <c r="H14" s="3"/>
      <c r="I14" s="3">
        <v>3252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>
        <v>14535</v>
      </c>
      <c r="V14" s="3"/>
      <c r="W14" s="3">
        <v>70</v>
      </c>
      <c r="X14" s="3"/>
      <c r="Y14" s="3">
        <v>59</v>
      </c>
      <c r="Z14" s="3"/>
      <c r="AA14" s="3"/>
      <c r="AB14" s="3"/>
      <c r="AC14" s="3">
        <v>2</v>
      </c>
      <c r="AD14" s="3"/>
      <c r="AE14" s="3"/>
      <c r="AF14" s="3">
        <v>1</v>
      </c>
      <c r="AG14" s="3"/>
      <c r="AH14" s="3"/>
      <c r="AI14" s="3"/>
      <c r="AJ14" s="3"/>
      <c r="AK14" s="3"/>
      <c r="AL14" s="3"/>
      <c r="AM14" s="3"/>
      <c r="AN14" s="3"/>
      <c r="AO14" s="3">
        <v>1143031</v>
      </c>
      <c r="AP14" s="3">
        <v>665941</v>
      </c>
      <c r="AQ14" s="3">
        <v>6249716</v>
      </c>
      <c r="AR14" s="3">
        <v>8077656</v>
      </c>
      <c r="AT14">
        <f t="shared" si="0"/>
        <v>8062989</v>
      </c>
      <c r="AU14">
        <v>2020</v>
      </c>
      <c r="AV14" s="4">
        <f>AT14/1000000</f>
        <v>8.062989</v>
      </c>
    </row>
    <row r="15" spans="1:48" x14ac:dyDescent="0.25">
      <c r="A15" s="2">
        <v>2021</v>
      </c>
      <c r="B15" s="3"/>
      <c r="C15" s="3"/>
      <c r="D15" s="3">
        <v>178</v>
      </c>
      <c r="E15" s="3"/>
      <c r="F15" s="3"/>
      <c r="G15" s="3"/>
      <c r="H15" s="3"/>
      <c r="I15" s="3">
        <v>8817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>
        <v>25270</v>
      </c>
      <c r="V15" s="3"/>
      <c r="W15" s="3">
        <v>2773</v>
      </c>
      <c r="X15" s="3"/>
      <c r="Y15" s="3">
        <v>73</v>
      </c>
      <c r="Z15" s="3"/>
      <c r="AA15" s="3"/>
      <c r="AB15" s="3"/>
      <c r="AC15" s="3">
        <v>10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>
        <v>7958409</v>
      </c>
      <c r="AP15" s="3">
        <v>2423237</v>
      </c>
      <c r="AQ15" s="3">
        <v>38113082</v>
      </c>
      <c r="AR15" s="3">
        <v>48531849</v>
      </c>
      <c r="AT15">
        <f t="shared" si="0"/>
        <v>48503723</v>
      </c>
      <c r="AU15">
        <v>2021</v>
      </c>
      <c r="AV15" s="4">
        <f>AT15/1000000</f>
        <v>48.503723000000001</v>
      </c>
    </row>
    <row r="16" spans="1:48" x14ac:dyDescent="0.25">
      <c r="A16" s="2">
        <v>2022</v>
      </c>
      <c r="B16" s="3"/>
      <c r="C16" s="3"/>
      <c r="D16" s="3">
        <v>877</v>
      </c>
      <c r="E16" s="3"/>
      <c r="F16" s="3"/>
      <c r="G16" s="3"/>
      <c r="H16" s="3"/>
      <c r="I16" s="3">
        <v>1718</v>
      </c>
      <c r="J16" s="3">
        <v>12290</v>
      </c>
      <c r="K16" s="3"/>
      <c r="L16" s="3"/>
      <c r="M16" s="3"/>
      <c r="N16" s="3"/>
      <c r="O16" s="3"/>
      <c r="P16" s="3"/>
      <c r="Q16" s="3">
        <v>5</v>
      </c>
      <c r="R16" s="3"/>
      <c r="S16" s="3"/>
      <c r="T16" s="3">
        <v>4</v>
      </c>
      <c r="U16" s="3">
        <v>20447</v>
      </c>
      <c r="V16" s="3"/>
      <c r="W16" s="3">
        <v>2302</v>
      </c>
      <c r="X16" s="3"/>
      <c r="Y16" s="3">
        <v>23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>
        <v>19</v>
      </c>
      <c r="AL16" s="3"/>
      <c r="AM16" s="3"/>
      <c r="AN16" s="3"/>
      <c r="AO16" s="3">
        <v>2704510</v>
      </c>
      <c r="AP16" s="3">
        <v>1356668</v>
      </c>
      <c r="AQ16" s="3">
        <v>14220481</v>
      </c>
      <c r="AR16" s="3">
        <v>18319344</v>
      </c>
      <c r="AT16">
        <f t="shared" si="0"/>
        <v>18296544</v>
      </c>
      <c r="AU16">
        <v>2022</v>
      </c>
      <c r="AV16" s="4">
        <f>AT16/1000000</f>
        <v>18.296544000000001</v>
      </c>
    </row>
    <row r="17" spans="1:44" x14ac:dyDescent="0.25">
      <c r="A17" s="2" t="s">
        <v>34</v>
      </c>
      <c r="B17" s="3"/>
      <c r="C17" s="3"/>
      <c r="D17" s="3">
        <v>2104</v>
      </c>
      <c r="E17" s="3"/>
      <c r="F17" s="3">
        <v>10</v>
      </c>
      <c r="G17" s="3"/>
      <c r="H17" s="3"/>
      <c r="I17" s="3">
        <v>13787</v>
      </c>
      <c r="J17" s="3">
        <v>12290</v>
      </c>
      <c r="K17" s="3">
        <v>50</v>
      </c>
      <c r="L17" s="3">
        <v>11</v>
      </c>
      <c r="M17" s="3"/>
      <c r="N17" s="3">
        <v>255</v>
      </c>
      <c r="O17" s="3">
        <v>27</v>
      </c>
      <c r="P17" s="3"/>
      <c r="Q17" s="3">
        <v>5575</v>
      </c>
      <c r="R17" s="3"/>
      <c r="S17" s="3"/>
      <c r="T17" s="3">
        <v>120</v>
      </c>
      <c r="U17" s="3">
        <v>490504</v>
      </c>
      <c r="V17" s="3"/>
      <c r="W17" s="3">
        <v>134045</v>
      </c>
      <c r="X17" s="3">
        <v>8</v>
      </c>
      <c r="Y17" s="3">
        <v>600</v>
      </c>
      <c r="Z17" s="3">
        <v>931</v>
      </c>
      <c r="AA17" s="3"/>
      <c r="AB17" s="3">
        <v>13</v>
      </c>
      <c r="AC17" s="3">
        <v>59</v>
      </c>
      <c r="AD17" s="3"/>
      <c r="AE17" s="3"/>
      <c r="AF17" s="3">
        <v>115</v>
      </c>
      <c r="AG17" s="3"/>
      <c r="AH17" s="3"/>
      <c r="AI17" s="3">
        <v>4</v>
      </c>
      <c r="AJ17" s="3"/>
      <c r="AK17" s="3">
        <v>34</v>
      </c>
      <c r="AL17" s="3">
        <v>195</v>
      </c>
      <c r="AM17" s="3"/>
      <c r="AN17" s="3"/>
      <c r="AO17" s="3">
        <v>120756748</v>
      </c>
      <c r="AP17" s="3">
        <v>46897077</v>
      </c>
      <c r="AQ17" s="3">
        <v>236644342.69999999</v>
      </c>
      <c r="AR17" s="3">
        <v>404958904.69999999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3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2011</v>
      </c>
      <c r="B2" t="s">
        <v>9</v>
      </c>
      <c r="C2" t="s">
        <v>10</v>
      </c>
      <c r="D2" t="s">
        <v>11</v>
      </c>
      <c r="E2">
        <v>1845</v>
      </c>
      <c r="F2">
        <v>194745</v>
      </c>
      <c r="G2">
        <v>205408</v>
      </c>
      <c r="H2">
        <v>38638524</v>
      </c>
      <c r="I2">
        <v>790458</v>
      </c>
    </row>
    <row r="3" spans="1:9" x14ac:dyDescent="0.25">
      <c r="A3">
        <v>2011</v>
      </c>
      <c r="B3" t="s">
        <v>9</v>
      </c>
      <c r="C3" t="s">
        <v>10</v>
      </c>
      <c r="D3" t="s">
        <v>12</v>
      </c>
      <c r="E3">
        <v>324</v>
      </c>
      <c r="F3">
        <v>16801</v>
      </c>
      <c r="G3">
        <v>22462</v>
      </c>
      <c r="H3">
        <v>6880931</v>
      </c>
      <c r="I3">
        <v>195573</v>
      </c>
    </row>
    <row r="4" spans="1:9" x14ac:dyDescent="0.25">
      <c r="A4">
        <v>2011</v>
      </c>
      <c r="B4" t="s">
        <v>9</v>
      </c>
      <c r="C4" t="s">
        <v>10</v>
      </c>
      <c r="D4" t="s">
        <v>13</v>
      </c>
      <c r="E4">
        <v>5868</v>
      </c>
      <c r="F4">
        <v>284035</v>
      </c>
      <c r="G4">
        <v>106425</v>
      </c>
      <c r="H4">
        <v>9582607</v>
      </c>
      <c r="I4">
        <v>1130331</v>
      </c>
    </row>
    <row r="5" spans="1:9" x14ac:dyDescent="0.25">
      <c r="A5">
        <v>2011</v>
      </c>
      <c r="B5" t="s">
        <v>9</v>
      </c>
      <c r="C5" t="s">
        <v>14</v>
      </c>
      <c r="D5" t="s">
        <v>11</v>
      </c>
      <c r="E5">
        <v>3395</v>
      </c>
      <c r="F5">
        <v>157881</v>
      </c>
      <c r="G5">
        <v>60873</v>
      </c>
      <c r="H5">
        <v>669553</v>
      </c>
      <c r="I5">
        <v>1520704</v>
      </c>
    </row>
    <row r="6" spans="1:9" x14ac:dyDescent="0.25">
      <c r="A6">
        <v>2011</v>
      </c>
      <c r="B6" t="s">
        <v>9</v>
      </c>
      <c r="C6" t="s">
        <v>14</v>
      </c>
      <c r="D6" t="s">
        <v>13</v>
      </c>
      <c r="E6">
        <v>10073</v>
      </c>
      <c r="F6">
        <v>286165</v>
      </c>
      <c r="G6">
        <v>167202</v>
      </c>
      <c r="H6">
        <v>738014</v>
      </c>
      <c r="I6">
        <v>640549</v>
      </c>
    </row>
    <row r="7" spans="1:9" x14ac:dyDescent="0.25">
      <c r="A7">
        <v>2011</v>
      </c>
      <c r="B7" t="s">
        <v>9</v>
      </c>
      <c r="C7" t="s">
        <v>15</v>
      </c>
      <c r="D7">
        <v>18220</v>
      </c>
      <c r="F7">
        <v>14867</v>
      </c>
      <c r="G7">
        <v>99</v>
      </c>
      <c r="I7">
        <v>330</v>
      </c>
    </row>
    <row r="8" spans="1:9" x14ac:dyDescent="0.25">
      <c r="A8">
        <v>2011</v>
      </c>
      <c r="B8" t="s">
        <v>9</v>
      </c>
      <c r="C8" t="s">
        <v>15</v>
      </c>
      <c r="D8">
        <v>18230</v>
      </c>
      <c r="E8">
        <v>546</v>
      </c>
      <c r="F8">
        <v>24169</v>
      </c>
      <c r="G8">
        <v>1614</v>
      </c>
      <c r="I8">
        <v>11</v>
      </c>
    </row>
    <row r="9" spans="1:9" x14ac:dyDescent="0.25">
      <c r="A9">
        <v>2011</v>
      </c>
      <c r="B9" t="s">
        <v>9</v>
      </c>
      <c r="C9" t="s">
        <v>15</v>
      </c>
      <c r="D9">
        <v>18240</v>
      </c>
      <c r="E9">
        <v>178</v>
      </c>
      <c r="F9">
        <v>21360</v>
      </c>
      <c r="G9">
        <v>1639</v>
      </c>
      <c r="H9">
        <v>225</v>
      </c>
      <c r="I9">
        <v>24</v>
      </c>
    </row>
    <row r="10" spans="1:9" x14ac:dyDescent="0.25">
      <c r="A10">
        <v>2011</v>
      </c>
      <c r="B10" t="s">
        <v>9</v>
      </c>
      <c r="C10" t="s">
        <v>15</v>
      </c>
      <c r="D10">
        <v>18252</v>
      </c>
      <c r="G10">
        <v>545</v>
      </c>
    </row>
    <row r="11" spans="1:9" x14ac:dyDescent="0.25">
      <c r="A11">
        <v>2011</v>
      </c>
      <c r="B11" t="s">
        <v>9</v>
      </c>
      <c r="C11" t="s">
        <v>15</v>
      </c>
      <c r="D11">
        <v>18255</v>
      </c>
      <c r="G11">
        <v>507</v>
      </c>
    </row>
    <row r="12" spans="1:9" x14ac:dyDescent="0.25">
      <c r="A12">
        <v>2011</v>
      </c>
      <c r="B12" t="s">
        <v>9</v>
      </c>
      <c r="C12" t="s">
        <v>15</v>
      </c>
      <c r="D12">
        <v>18260</v>
      </c>
      <c r="E12">
        <v>9</v>
      </c>
      <c r="F12">
        <v>4114</v>
      </c>
      <c r="G12">
        <v>6</v>
      </c>
    </row>
    <row r="13" spans="1:9" x14ac:dyDescent="0.25">
      <c r="A13">
        <v>2011</v>
      </c>
      <c r="B13" t="s">
        <v>9</v>
      </c>
      <c r="C13" t="s">
        <v>15</v>
      </c>
      <c r="D13">
        <v>18270</v>
      </c>
      <c r="E13">
        <v>22</v>
      </c>
      <c r="F13">
        <v>65661</v>
      </c>
      <c r="G13">
        <v>79911</v>
      </c>
      <c r="H13">
        <v>142061</v>
      </c>
      <c r="I13">
        <v>307</v>
      </c>
    </row>
    <row r="14" spans="1:9" x14ac:dyDescent="0.25">
      <c r="A14">
        <v>2011</v>
      </c>
      <c r="B14" t="s">
        <v>9</v>
      </c>
      <c r="C14" t="s">
        <v>15</v>
      </c>
      <c r="D14">
        <v>18310</v>
      </c>
      <c r="E14">
        <v>257</v>
      </c>
      <c r="F14">
        <v>27612</v>
      </c>
      <c r="G14">
        <v>6646</v>
      </c>
      <c r="H14">
        <v>62774</v>
      </c>
      <c r="I14">
        <v>215</v>
      </c>
    </row>
    <row r="15" spans="1:9" x14ac:dyDescent="0.25">
      <c r="A15">
        <v>2011</v>
      </c>
      <c r="B15" t="s">
        <v>9</v>
      </c>
      <c r="C15" t="s">
        <v>15</v>
      </c>
      <c r="D15">
        <v>18320</v>
      </c>
      <c r="E15">
        <v>111</v>
      </c>
      <c r="F15">
        <v>9203</v>
      </c>
      <c r="G15">
        <v>503</v>
      </c>
      <c r="H15">
        <v>29</v>
      </c>
      <c r="I15">
        <v>11</v>
      </c>
    </row>
    <row r="16" spans="1:9" x14ac:dyDescent="0.25">
      <c r="A16">
        <v>2011</v>
      </c>
      <c r="B16" t="s">
        <v>9</v>
      </c>
      <c r="C16" t="s">
        <v>15</v>
      </c>
      <c r="D16">
        <v>18325</v>
      </c>
      <c r="F16">
        <v>308</v>
      </c>
    </row>
    <row r="17" spans="1:9" x14ac:dyDescent="0.25">
      <c r="A17">
        <v>2011</v>
      </c>
      <c r="B17" t="s">
        <v>9</v>
      </c>
      <c r="C17" t="s">
        <v>15</v>
      </c>
      <c r="D17">
        <v>18380</v>
      </c>
      <c r="F17">
        <v>394</v>
      </c>
      <c r="H17">
        <v>1</v>
      </c>
    </row>
    <row r="18" spans="1:9" x14ac:dyDescent="0.25">
      <c r="A18">
        <v>2011</v>
      </c>
      <c r="B18" t="s">
        <v>9</v>
      </c>
      <c r="C18" t="s">
        <v>15</v>
      </c>
      <c r="D18">
        <v>19242</v>
      </c>
      <c r="F18">
        <v>16</v>
      </c>
      <c r="G18">
        <v>34360</v>
      </c>
      <c r="H18">
        <v>171</v>
      </c>
      <c r="I18">
        <v>2</v>
      </c>
    </row>
    <row r="19" spans="1:9" x14ac:dyDescent="0.25">
      <c r="A19">
        <v>2011</v>
      </c>
      <c r="B19" t="s">
        <v>9</v>
      </c>
      <c r="C19" t="s">
        <v>16</v>
      </c>
      <c r="D19">
        <v>18140</v>
      </c>
      <c r="G19">
        <v>10</v>
      </c>
      <c r="H19">
        <v>3</v>
      </c>
    </row>
    <row r="20" spans="1:9" x14ac:dyDescent="0.25">
      <c r="A20">
        <v>2011</v>
      </c>
      <c r="B20" t="s">
        <v>9</v>
      </c>
      <c r="C20" t="s">
        <v>16</v>
      </c>
      <c r="D20">
        <v>18160</v>
      </c>
      <c r="E20">
        <v>18</v>
      </c>
      <c r="G20">
        <v>1486</v>
      </c>
      <c r="H20">
        <v>14</v>
      </c>
    </row>
    <row r="21" spans="1:9" x14ac:dyDescent="0.25">
      <c r="A21">
        <v>2011</v>
      </c>
      <c r="B21" t="s">
        <v>9</v>
      </c>
      <c r="C21" t="s">
        <v>16</v>
      </c>
      <c r="D21">
        <v>18310</v>
      </c>
      <c r="E21">
        <v>1961</v>
      </c>
      <c r="F21">
        <v>1</v>
      </c>
      <c r="G21">
        <v>8999</v>
      </c>
      <c r="H21">
        <v>368</v>
      </c>
      <c r="I21">
        <v>4</v>
      </c>
    </row>
    <row r="22" spans="1:9" x14ac:dyDescent="0.25">
      <c r="A22">
        <v>2011</v>
      </c>
      <c r="B22" t="s">
        <v>9</v>
      </c>
      <c r="C22" t="s">
        <v>16</v>
      </c>
      <c r="D22">
        <v>18930</v>
      </c>
      <c r="E22">
        <v>18</v>
      </c>
      <c r="F22">
        <v>2</v>
      </c>
      <c r="G22">
        <v>1247</v>
      </c>
      <c r="H22">
        <v>16</v>
      </c>
    </row>
    <row r="23" spans="1:9" x14ac:dyDescent="0.25">
      <c r="A23">
        <v>2011</v>
      </c>
      <c r="B23" t="s">
        <v>9</v>
      </c>
      <c r="C23" t="s">
        <v>16</v>
      </c>
      <c r="D23" t="s">
        <v>11</v>
      </c>
      <c r="E23">
        <v>1098</v>
      </c>
      <c r="F23">
        <v>82</v>
      </c>
      <c r="G23">
        <v>33153</v>
      </c>
      <c r="H23">
        <v>16572</v>
      </c>
      <c r="I23">
        <v>1950</v>
      </c>
    </row>
    <row r="24" spans="1:9" x14ac:dyDescent="0.25">
      <c r="A24">
        <v>2011</v>
      </c>
      <c r="B24" t="s">
        <v>9</v>
      </c>
      <c r="C24" t="s">
        <v>16</v>
      </c>
      <c r="D24" t="s">
        <v>12</v>
      </c>
      <c r="E24">
        <v>2815</v>
      </c>
      <c r="F24">
        <v>41</v>
      </c>
      <c r="G24">
        <v>11488</v>
      </c>
      <c r="H24">
        <v>2468</v>
      </c>
      <c r="I24">
        <v>943</v>
      </c>
    </row>
    <row r="25" spans="1:9" x14ac:dyDescent="0.25">
      <c r="A25">
        <v>2011</v>
      </c>
      <c r="B25" t="s">
        <v>9</v>
      </c>
      <c r="C25" t="s">
        <v>16</v>
      </c>
      <c r="D25" t="s">
        <v>13</v>
      </c>
      <c r="E25">
        <v>4314</v>
      </c>
      <c r="F25">
        <v>75</v>
      </c>
      <c r="G25">
        <v>40738</v>
      </c>
      <c r="H25">
        <v>4620</v>
      </c>
      <c r="I25">
        <v>9062</v>
      </c>
    </row>
    <row r="26" spans="1:9" x14ac:dyDescent="0.25">
      <c r="A26">
        <v>2011</v>
      </c>
      <c r="B26" t="s">
        <v>9</v>
      </c>
      <c r="C26" t="s">
        <v>17</v>
      </c>
      <c r="D26">
        <v>18110</v>
      </c>
      <c r="G26">
        <v>272</v>
      </c>
    </row>
    <row r="27" spans="1:9" x14ac:dyDescent="0.25">
      <c r="A27">
        <v>2011</v>
      </c>
      <c r="B27" t="s">
        <v>9</v>
      </c>
      <c r="C27" t="s">
        <v>17</v>
      </c>
      <c r="D27">
        <v>18140</v>
      </c>
      <c r="F27">
        <v>1</v>
      </c>
      <c r="G27">
        <v>967</v>
      </c>
      <c r="H27">
        <v>7</v>
      </c>
      <c r="I27">
        <v>1</v>
      </c>
    </row>
    <row r="28" spans="1:9" x14ac:dyDescent="0.25">
      <c r="A28">
        <v>2011</v>
      </c>
      <c r="B28" t="s">
        <v>9</v>
      </c>
      <c r="C28" t="s">
        <v>17</v>
      </c>
      <c r="D28">
        <v>18160</v>
      </c>
      <c r="E28">
        <v>166</v>
      </c>
      <c r="F28">
        <v>3</v>
      </c>
      <c r="G28">
        <v>9648</v>
      </c>
      <c r="H28">
        <v>8</v>
      </c>
      <c r="I28">
        <v>12</v>
      </c>
    </row>
    <row r="29" spans="1:9" x14ac:dyDescent="0.25">
      <c r="A29">
        <v>2011</v>
      </c>
      <c r="B29" t="s">
        <v>9</v>
      </c>
      <c r="C29" t="s">
        <v>17</v>
      </c>
      <c r="D29">
        <v>18310</v>
      </c>
      <c r="E29">
        <v>3445</v>
      </c>
      <c r="F29">
        <v>6</v>
      </c>
      <c r="G29">
        <v>9279</v>
      </c>
      <c r="H29">
        <v>494</v>
      </c>
      <c r="I29">
        <v>3</v>
      </c>
    </row>
    <row r="30" spans="1:9" x14ac:dyDescent="0.25">
      <c r="A30">
        <v>2011</v>
      </c>
      <c r="B30" t="s">
        <v>9</v>
      </c>
      <c r="C30" t="s">
        <v>17</v>
      </c>
      <c r="D30">
        <v>18311</v>
      </c>
      <c r="G30">
        <v>58</v>
      </c>
      <c r="H30">
        <v>8</v>
      </c>
    </row>
    <row r="31" spans="1:9" x14ac:dyDescent="0.25">
      <c r="A31">
        <v>2011</v>
      </c>
      <c r="B31" t="s">
        <v>9</v>
      </c>
      <c r="C31" t="s">
        <v>17</v>
      </c>
      <c r="D31">
        <v>18930</v>
      </c>
      <c r="E31">
        <v>937</v>
      </c>
      <c r="F31">
        <v>10</v>
      </c>
      <c r="G31">
        <v>5675</v>
      </c>
      <c r="H31">
        <v>54</v>
      </c>
      <c r="I31">
        <v>47</v>
      </c>
    </row>
    <row r="32" spans="1:9" x14ac:dyDescent="0.25">
      <c r="A32">
        <v>2011</v>
      </c>
      <c r="B32" t="s">
        <v>9</v>
      </c>
      <c r="C32" t="s">
        <v>17</v>
      </c>
      <c r="D32" t="s">
        <v>11</v>
      </c>
      <c r="E32">
        <v>11127</v>
      </c>
      <c r="F32">
        <v>1219</v>
      </c>
      <c r="G32">
        <v>351899</v>
      </c>
      <c r="H32">
        <v>199435</v>
      </c>
      <c r="I32">
        <v>31499</v>
      </c>
    </row>
    <row r="33" spans="1:9" x14ac:dyDescent="0.25">
      <c r="A33">
        <v>2011</v>
      </c>
      <c r="B33" t="s">
        <v>9</v>
      </c>
      <c r="C33" t="s">
        <v>17</v>
      </c>
      <c r="D33" t="s">
        <v>12</v>
      </c>
      <c r="E33">
        <v>119033</v>
      </c>
      <c r="F33">
        <v>1555</v>
      </c>
      <c r="G33">
        <v>566352</v>
      </c>
      <c r="H33">
        <v>63596</v>
      </c>
      <c r="I33">
        <v>34960</v>
      </c>
    </row>
    <row r="34" spans="1:9" x14ac:dyDescent="0.25">
      <c r="A34">
        <v>2011</v>
      </c>
      <c r="B34" t="s">
        <v>9</v>
      </c>
      <c r="C34" t="s">
        <v>17</v>
      </c>
      <c r="D34" t="s">
        <v>13</v>
      </c>
      <c r="E34">
        <v>54364</v>
      </c>
      <c r="F34">
        <v>1711</v>
      </c>
      <c r="G34">
        <v>252260</v>
      </c>
      <c r="H34">
        <v>35345</v>
      </c>
      <c r="I34">
        <v>470141</v>
      </c>
    </row>
    <row r="35" spans="1:9" x14ac:dyDescent="0.25">
      <c r="A35">
        <v>2011</v>
      </c>
      <c r="B35" t="s">
        <v>18</v>
      </c>
      <c r="C35" t="s">
        <v>10</v>
      </c>
      <c r="D35" t="s">
        <v>11</v>
      </c>
      <c r="E35">
        <v>2419</v>
      </c>
      <c r="F35">
        <v>111</v>
      </c>
      <c r="G35">
        <v>1082</v>
      </c>
      <c r="H35">
        <v>29463</v>
      </c>
      <c r="I35">
        <v>81187</v>
      </c>
    </row>
    <row r="36" spans="1:9" x14ac:dyDescent="0.25">
      <c r="A36">
        <v>2011</v>
      </c>
      <c r="B36" t="s">
        <v>18</v>
      </c>
      <c r="C36" t="s">
        <v>10</v>
      </c>
      <c r="D36" t="s">
        <v>12</v>
      </c>
      <c r="E36">
        <v>3600</v>
      </c>
      <c r="F36">
        <v>410</v>
      </c>
      <c r="G36">
        <v>248</v>
      </c>
      <c r="H36">
        <v>39820</v>
      </c>
      <c r="I36">
        <v>104626</v>
      </c>
    </row>
    <row r="37" spans="1:9" x14ac:dyDescent="0.25">
      <c r="A37">
        <v>2011</v>
      </c>
      <c r="B37" t="s">
        <v>18</v>
      </c>
      <c r="C37" t="s">
        <v>10</v>
      </c>
      <c r="D37" t="s">
        <v>13</v>
      </c>
      <c r="E37">
        <v>11928</v>
      </c>
      <c r="F37">
        <v>3187</v>
      </c>
      <c r="G37">
        <v>11507</v>
      </c>
      <c r="H37">
        <v>79935</v>
      </c>
      <c r="I37">
        <v>399468</v>
      </c>
    </row>
    <row r="38" spans="1:9" x14ac:dyDescent="0.25">
      <c r="A38">
        <v>2011</v>
      </c>
      <c r="B38" t="s">
        <v>18</v>
      </c>
      <c r="C38" t="s">
        <v>14</v>
      </c>
      <c r="D38" t="s">
        <v>11</v>
      </c>
      <c r="E38">
        <v>293</v>
      </c>
      <c r="F38">
        <v>69750</v>
      </c>
      <c r="G38">
        <v>1472</v>
      </c>
      <c r="H38">
        <v>184143</v>
      </c>
      <c r="I38">
        <v>262590</v>
      </c>
    </row>
    <row r="39" spans="1:9" x14ac:dyDescent="0.25">
      <c r="A39">
        <v>2011</v>
      </c>
      <c r="B39" t="s">
        <v>18</v>
      </c>
      <c r="C39" t="s">
        <v>14</v>
      </c>
      <c r="D39" t="s">
        <v>12</v>
      </c>
      <c r="E39">
        <v>8127</v>
      </c>
      <c r="F39">
        <v>442</v>
      </c>
      <c r="G39">
        <v>550</v>
      </c>
      <c r="H39">
        <v>23866</v>
      </c>
      <c r="I39">
        <v>83581</v>
      </c>
    </row>
    <row r="40" spans="1:9" x14ac:dyDescent="0.25">
      <c r="A40">
        <v>2011</v>
      </c>
      <c r="B40" t="s">
        <v>18</v>
      </c>
      <c r="C40" t="s">
        <v>14</v>
      </c>
      <c r="D40" t="s">
        <v>13</v>
      </c>
      <c r="E40">
        <v>9122</v>
      </c>
      <c r="F40">
        <v>3703</v>
      </c>
      <c r="G40">
        <v>7874</v>
      </c>
      <c r="H40">
        <v>25524</v>
      </c>
      <c r="I40">
        <v>293764</v>
      </c>
    </row>
    <row r="41" spans="1:9" x14ac:dyDescent="0.25">
      <c r="A41">
        <v>2011</v>
      </c>
      <c r="B41" t="s">
        <v>18</v>
      </c>
      <c r="C41" t="s">
        <v>16</v>
      </c>
      <c r="D41" t="s">
        <v>11</v>
      </c>
      <c r="E41">
        <v>37</v>
      </c>
      <c r="G41">
        <v>695</v>
      </c>
      <c r="H41">
        <v>7</v>
      </c>
      <c r="I41">
        <v>1</v>
      </c>
    </row>
    <row r="42" spans="1:9" x14ac:dyDescent="0.25">
      <c r="A42">
        <v>2011</v>
      </c>
      <c r="B42" t="s">
        <v>18</v>
      </c>
      <c r="C42" t="s">
        <v>16</v>
      </c>
      <c r="D42" t="s">
        <v>12</v>
      </c>
      <c r="E42">
        <v>82</v>
      </c>
      <c r="G42">
        <v>59</v>
      </c>
      <c r="H42">
        <v>103</v>
      </c>
      <c r="I42">
        <v>82</v>
      </c>
    </row>
    <row r="43" spans="1:9" x14ac:dyDescent="0.25">
      <c r="A43">
        <v>2011</v>
      </c>
      <c r="B43" t="s">
        <v>18</v>
      </c>
      <c r="C43" t="s">
        <v>16</v>
      </c>
      <c r="D43" t="s">
        <v>13</v>
      </c>
      <c r="E43">
        <v>176</v>
      </c>
      <c r="G43">
        <v>61</v>
      </c>
      <c r="H43">
        <v>61</v>
      </c>
      <c r="I43">
        <v>9</v>
      </c>
    </row>
    <row r="44" spans="1:9" x14ac:dyDescent="0.25">
      <c r="A44">
        <v>2011</v>
      </c>
      <c r="B44" t="s">
        <v>18</v>
      </c>
      <c r="C44" t="s">
        <v>17</v>
      </c>
      <c r="D44" t="s">
        <v>11</v>
      </c>
      <c r="E44">
        <v>1284</v>
      </c>
      <c r="F44">
        <v>2</v>
      </c>
      <c r="G44">
        <v>10258</v>
      </c>
      <c r="H44">
        <v>2644</v>
      </c>
      <c r="I44">
        <v>194</v>
      </c>
    </row>
    <row r="45" spans="1:9" x14ac:dyDescent="0.25">
      <c r="A45">
        <v>2011</v>
      </c>
      <c r="B45" t="s">
        <v>18</v>
      </c>
      <c r="C45" t="s">
        <v>17</v>
      </c>
      <c r="D45" t="s">
        <v>12</v>
      </c>
      <c r="E45">
        <v>284</v>
      </c>
      <c r="G45">
        <v>146</v>
      </c>
      <c r="H45">
        <v>1505</v>
      </c>
      <c r="I45">
        <v>2835</v>
      </c>
    </row>
    <row r="46" spans="1:9" x14ac:dyDescent="0.25">
      <c r="A46">
        <v>2011</v>
      </c>
      <c r="B46" t="s">
        <v>18</v>
      </c>
      <c r="C46" t="s">
        <v>17</v>
      </c>
      <c r="D46" t="s">
        <v>13</v>
      </c>
      <c r="E46">
        <v>281</v>
      </c>
      <c r="G46">
        <v>65</v>
      </c>
      <c r="H46">
        <v>35</v>
      </c>
      <c r="I46">
        <v>984</v>
      </c>
    </row>
    <row r="47" spans="1:9" x14ac:dyDescent="0.25">
      <c r="A47">
        <v>2011</v>
      </c>
      <c r="B47" t="s">
        <v>19</v>
      </c>
      <c r="C47" t="s">
        <v>16</v>
      </c>
      <c r="D47" t="s">
        <v>11</v>
      </c>
      <c r="E47">
        <v>1029</v>
      </c>
      <c r="F47">
        <v>2</v>
      </c>
      <c r="G47">
        <v>169</v>
      </c>
      <c r="H47">
        <v>1744</v>
      </c>
      <c r="I47">
        <v>1353</v>
      </c>
    </row>
    <row r="48" spans="1:9" x14ac:dyDescent="0.25">
      <c r="A48">
        <v>2011</v>
      </c>
      <c r="B48" t="s">
        <v>19</v>
      </c>
      <c r="C48" t="s">
        <v>16</v>
      </c>
      <c r="D48" t="s">
        <v>12</v>
      </c>
      <c r="E48">
        <v>1907</v>
      </c>
      <c r="G48">
        <v>59</v>
      </c>
      <c r="H48">
        <v>44</v>
      </c>
      <c r="I48">
        <v>2</v>
      </c>
    </row>
    <row r="49" spans="1:9" x14ac:dyDescent="0.25">
      <c r="A49">
        <v>2011</v>
      </c>
      <c r="B49" t="s">
        <v>19</v>
      </c>
      <c r="C49" t="s">
        <v>16</v>
      </c>
      <c r="D49" t="s">
        <v>13</v>
      </c>
      <c r="E49">
        <v>3841</v>
      </c>
      <c r="F49">
        <v>2</v>
      </c>
      <c r="G49">
        <v>529</v>
      </c>
      <c r="H49">
        <v>24</v>
      </c>
      <c r="I49">
        <v>85</v>
      </c>
    </row>
    <row r="50" spans="1:9" x14ac:dyDescent="0.25">
      <c r="A50">
        <v>2011</v>
      </c>
      <c r="B50" t="s">
        <v>19</v>
      </c>
      <c r="C50" t="s">
        <v>17</v>
      </c>
      <c r="D50" t="s">
        <v>11</v>
      </c>
      <c r="E50">
        <v>10646</v>
      </c>
      <c r="F50">
        <v>414</v>
      </c>
      <c r="G50">
        <v>4658</v>
      </c>
      <c r="H50">
        <v>166496</v>
      </c>
      <c r="I50">
        <v>147790</v>
      </c>
    </row>
    <row r="51" spans="1:9" x14ac:dyDescent="0.25">
      <c r="A51">
        <v>2011</v>
      </c>
      <c r="B51" t="s">
        <v>19</v>
      </c>
      <c r="C51" t="s">
        <v>17</v>
      </c>
      <c r="D51" t="s">
        <v>12</v>
      </c>
      <c r="E51">
        <v>12808</v>
      </c>
      <c r="F51">
        <v>2</v>
      </c>
      <c r="G51">
        <v>303</v>
      </c>
      <c r="H51">
        <v>139</v>
      </c>
      <c r="I51">
        <v>51</v>
      </c>
    </row>
    <row r="52" spans="1:9" x14ac:dyDescent="0.25">
      <c r="A52">
        <v>2011</v>
      </c>
      <c r="B52" t="s">
        <v>19</v>
      </c>
      <c r="C52" t="s">
        <v>17</v>
      </c>
      <c r="D52" t="s">
        <v>13</v>
      </c>
      <c r="E52">
        <v>8705</v>
      </c>
      <c r="F52">
        <v>62</v>
      </c>
      <c r="G52">
        <v>3337</v>
      </c>
      <c r="H52">
        <v>410</v>
      </c>
      <c r="I52">
        <v>893</v>
      </c>
    </row>
    <row r="53" spans="1:9" x14ac:dyDescent="0.25">
      <c r="A53">
        <v>2011</v>
      </c>
      <c r="B53" t="s">
        <v>20</v>
      </c>
      <c r="C53" t="s">
        <v>10</v>
      </c>
      <c r="D53" t="s">
        <v>13</v>
      </c>
      <c r="E53">
        <v>420</v>
      </c>
      <c r="F53">
        <v>12031</v>
      </c>
      <c r="G53">
        <v>4989</v>
      </c>
      <c r="H53">
        <v>498932</v>
      </c>
      <c r="I53">
        <v>142056</v>
      </c>
    </row>
    <row r="54" spans="1:9" x14ac:dyDescent="0.25">
      <c r="A54">
        <v>2011</v>
      </c>
      <c r="B54" t="s">
        <v>20</v>
      </c>
      <c r="C54" t="s">
        <v>14</v>
      </c>
      <c r="D54" t="s">
        <v>13</v>
      </c>
      <c r="E54">
        <v>1282</v>
      </c>
      <c r="F54">
        <v>17298</v>
      </c>
      <c r="G54">
        <v>48007</v>
      </c>
      <c r="H54">
        <v>241564</v>
      </c>
      <c r="I54">
        <v>288516</v>
      </c>
    </row>
    <row r="55" spans="1:9" x14ac:dyDescent="0.25">
      <c r="A55">
        <v>2011</v>
      </c>
      <c r="B55" t="s">
        <v>20</v>
      </c>
      <c r="C55" t="s">
        <v>16</v>
      </c>
      <c r="D55" t="s">
        <v>13</v>
      </c>
      <c r="E55">
        <v>3</v>
      </c>
      <c r="G55">
        <v>340</v>
      </c>
      <c r="H55">
        <v>14</v>
      </c>
      <c r="I55">
        <v>13</v>
      </c>
    </row>
    <row r="56" spans="1:9" x14ac:dyDescent="0.25">
      <c r="A56">
        <v>2011</v>
      </c>
      <c r="B56" t="s">
        <v>21</v>
      </c>
      <c r="C56" t="s">
        <v>10</v>
      </c>
      <c r="D56" t="s">
        <v>11</v>
      </c>
      <c r="F56">
        <v>10</v>
      </c>
      <c r="G56">
        <v>7</v>
      </c>
      <c r="H56">
        <v>3746</v>
      </c>
      <c r="I56">
        <v>35</v>
      </c>
    </row>
    <row r="57" spans="1:9" x14ac:dyDescent="0.25">
      <c r="A57">
        <v>2011</v>
      </c>
      <c r="B57" t="s">
        <v>21</v>
      </c>
      <c r="C57" t="s">
        <v>14</v>
      </c>
      <c r="D57" t="s">
        <v>11</v>
      </c>
      <c r="F57">
        <v>5</v>
      </c>
      <c r="H57">
        <v>12</v>
      </c>
      <c r="I57">
        <v>321</v>
      </c>
    </row>
    <row r="58" spans="1:9" x14ac:dyDescent="0.25">
      <c r="A58">
        <v>2011</v>
      </c>
      <c r="B58" t="s">
        <v>21</v>
      </c>
      <c r="C58" t="s">
        <v>15</v>
      </c>
      <c r="D58">
        <v>19242</v>
      </c>
      <c r="G58">
        <v>385</v>
      </c>
    </row>
    <row r="59" spans="1:9" x14ac:dyDescent="0.25">
      <c r="A59">
        <v>2011</v>
      </c>
      <c r="B59" t="s">
        <v>21</v>
      </c>
      <c r="C59" t="s">
        <v>17</v>
      </c>
      <c r="D59" t="s">
        <v>12</v>
      </c>
      <c r="E59">
        <v>8</v>
      </c>
    </row>
    <row r="60" spans="1:9" x14ac:dyDescent="0.25">
      <c r="A60">
        <v>2011</v>
      </c>
      <c r="B60" t="s">
        <v>22</v>
      </c>
      <c r="C60" t="s">
        <v>10</v>
      </c>
      <c r="D60" t="s">
        <v>11</v>
      </c>
      <c r="E60">
        <v>5951</v>
      </c>
      <c r="F60">
        <v>1371</v>
      </c>
      <c r="G60">
        <v>214138</v>
      </c>
      <c r="H60">
        <v>579103</v>
      </c>
      <c r="I60">
        <v>2261068</v>
      </c>
    </row>
    <row r="61" spans="1:9" x14ac:dyDescent="0.25">
      <c r="A61">
        <v>2011</v>
      </c>
      <c r="B61" t="s">
        <v>22</v>
      </c>
      <c r="C61" t="s">
        <v>10</v>
      </c>
      <c r="D61" t="s">
        <v>12</v>
      </c>
      <c r="E61">
        <v>15511</v>
      </c>
      <c r="F61">
        <v>1</v>
      </c>
      <c r="G61">
        <v>4</v>
      </c>
      <c r="H61">
        <v>105162</v>
      </c>
      <c r="I61">
        <v>74427</v>
      </c>
    </row>
    <row r="62" spans="1:9" x14ac:dyDescent="0.25">
      <c r="A62">
        <v>2011</v>
      </c>
      <c r="B62" t="s">
        <v>22</v>
      </c>
      <c r="C62" t="s">
        <v>10</v>
      </c>
      <c r="D62" t="s">
        <v>13</v>
      </c>
      <c r="E62">
        <v>8028</v>
      </c>
      <c r="F62">
        <v>198</v>
      </c>
      <c r="G62">
        <v>1656</v>
      </c>
      <c r="I62">
        <v>1252807</v>
      </c>
    </row>
    <row r="63" spans="1:9" x14ac:dyDescent="0.25">
      <c r="A63">
        <v>2011</v>
      </c>
      <c r="B63" t="s">
        <v>22</v>
      </c>
      <c r="C63" t="s">
        <v>23</v>
      </c>
      <c r="D63" t="s">
        <v>13</v>
      </c>
      <c r="E63">
        <v>2091</v>
      </c>
    </row>
    <row r="64" spans="1:9" x14ac:dyDescent="0.25">
      <c r="A64">
        <v>2011</v>
      </c>
      <c r="B64" t="s">
        <v>22</v>
      </c>
      <c r="C64" t="s">
        <v>24</v>
      </c>
      <c r="D64" t="s">
        <v>11</v>
      </c>
      <c r="F64">
        <v>20431</v>
      </c>
      <c r="G64">
        <v>9979</v>
      </c>
      <c r="H64">
        <v>13802</v>
      </c>
      <c r="I64">
        <v>126593</v>
      </c>
    </row>
    <row r="65" spans="1:9" x14ac:dyDescent="0.25">
      <c r="A65">
        <v>2011</v>
      </c>
      <c r="B65" t="s">
        <v>22</v>
      </c>
      <c r="C65" t="s">
        <v>24</v>
      </c>
      <c r="D65" t="s">
        <v>13</v>
      </c>
      <c r="E65">
        <v>8993</v>
      </c>
      <c r="G65">
        <v>6754</v>
      </c>
      <c r="I65">
        <v>231799</v>
      </c>
    </row>
    <row r="66" spans="1:9" x14ac:dyDescent="0.25">
      <c r="A66">
        <v>2011</v>
      </c>
      <c r="B66" t="s">
        <v>25</v>
      </c>
      <c r="C66" t="s">
        <v>24</v>
      </c>
      <c r="D66" t="s">
        <v>11</v>
      </c>
      <c r="I66">
        <v>140490</v>
      </c>
    </row>
    <row r="67" spans="1:9" x14ac:dyDescent="0.25">
      <c r="A67">
        <v>2011</v>
      </c>
      <c r="B67" t="s">
        <v>26</v>
      </c>
      <c r="C67" t="s">
        <v>27</v>
      </c>
      <c r="D67" t="s">
        <v>12</v>
      </c>
      <c r="E67">
        <v>539</v>
      </c>
    </row>
    <row r="68" spans="1:9" x14ac:dyDescent="0.25">
      <c r="A68">
        <v>2011</v>
      </c>
      <c r="B68" t="s">
        <v>28</v>
      </c>
      <c r="C68" t="s">
        <v>10</v>
      </c>
      <c r="D68" t="s">
        <v>11</v>
      </c>
      <c r="E68">
        <v>6</v>
      </c>
      <c r="F68">
        <v>766</v>
      </c>
      <c r="G68">
        <v>247</v>
      </c>
      <c r="H68">
        <v>52091</v>
      </c>
      <c r="I68">
        <v>4927</v>
      </c>
    </row>
    <row r="69" spans="1:9" x14ac:dyDescent="0.25">
      <c r="A69">
        <v>2011</v>
      </c>
      <c r="B69" t="s">
        <v>28</v>
      </c>
      <c r="C69" t="s">
        <v>15</v>
      </c>
      <c r="D69">
        <v>18230</v>
      </c>
      <c r="E69">
        <v>421</v>
      </c>
      <c r="F69">
        <v>157</v>
      </c>
    </row>
    <row r="70" spans="1:9" x14ac:dyDescent="0.25">
      <c r="A70">
        <v>2012</v>
      </c>
      <c r="B70" t="s">
        <v>9</v>
      </c>
      <c r="C70" t="s">
        <v>10</v>
      </c>
      <c r="D70" t="s">
        <v>11</v>
      </c>
      <c r="E70">
        <v>64</v>
      </c>
      <c r="F70">
        <v>7457</v>
      </c>
      <c r="G70">
        <v>3583</v>
      </c>
      <c r="H70">
        <v>357783</v>
      </c>
      <c r="I70">
        <v>77433</v>
      </c>
    </row>
    <row r="71" spans="1:9" x14ac:dyDescent="0.25">
      <c r="A71">
        <v>2012</v>
      </c>
      <c r="B71" t="s">
        <v>9</v>
      </c>
      <c r="C71" t="s">
        <v>10</v>
      </c>
      <c r="D71" t="s">
        <v>12</v>
      </c>
      <c r="E71">
        <v>236</v>
      </c>
      <c r="F71">
        <v>8480</v>
      </c>
      <c r="G71">
        <v>3409</v>
      </c>
      <c r="H71">
        <v>1329912</v>
      </c>
      <c r="I71">
        <v>134639</v>
      </c>
    </row>
    <row r="72" spans="1:9" x14ac:dyDescent="0.25">
      <c r="A72">
        <v>2012</v>
      </c>
      <c r="B72" t="s">
        <v>9</v>
      </c>
      <c r="C72" t="s">
        <v>10</v>
      </c>
      <c r="D72" t="s">
        <v>13</v>
      </c>
      <c r="E72">
        <v>4138</v>
      </c>
      <c r="F72">
        <v>143903</v>
      </c>
      <c r="G72">
        <v>229474</v>
      </c>
      <c r="H72">
        <v>17193556</v>
      </c>
      <c r="I72">
        <v>1921455</v>
      </c>
    </row>
    <row r="73" spans="1:9" x14ac:dyDescent="0.25">
      <c r="A73">
        <v>2012</v>
      </c>
      <c r="B73" t="s">
        <v>9</v>
      </c>
      <c r="C73" t="s">
        <v>14</v>
      </c>
      <c r="D73" t="s">
        <v>11</v>
      </c>
      <c r="E73">
        <v>3764</v>
      </c>
      <c r="F73">
        <v>332306</v>
      </c>
      <c r="G73">
        <v>46766</v>
      </c>
      <c r="H73">
        <v>484952</v>
      </c>
      <c r="I73">
        <v>1912898</v>
      </c>
    </row>
    <row r="74" spans="1:9" x14ac:dyDescent="0.25">
      <c r="A74">
        <v>2012</v>
      </c>
      <c r="B74" t="s">
        <v>9</v>
      </c>
      <c r="C74" t="s">
        <v>14</v>
      </c>
      <c r="D74" t="s">
        <v>13</v>
      </c>
      <c r="E74">
        <v>11284</v>
      </c>
      <c r="F74">
        <v>130022.6</v>
      </c>
      <c r="G74">
        <v>204017</v>
      </c>
      <c r="H74">
        <v>349878</v>
      </c>
      <c r="I74">
        <v>658978</v>
      </c>
    </row>
    <row r="75" spans="1:9" x14ac:dyDescent="0.25">
      <c r="A75">
        <v>2012</v>
      </c>
      <c r="B75" t="s">
        <v>9</v>
      </c>
      <c r="C75" t="s">
        <v>15</v>
      </c>
      <c r="D75">
        <v>18220</v>
      </c>
      <c r="E75">
        <v>5</v>
      </c>
      <c r="F75">
        <v>12124</v>
      </c>
      <c r="G75">
        <v>78</v>
      </c>
      <c r="H75">
        <v>4</v>
      </c>
      <c r="I75">
        <v>1223</v>
      </c>
    </row>
    <row r="76" spans="1:9" x14ac:dyDescent="0.25">
      <c r="A76">
        <v>2012</v>
      </c>
      <c r="B76" t="s">
        <v>9</v>
      </c>
      <c r="C76" t="s">
        <v>15</v>
      </c>
      <c r="D76">
        <v>18230</v>
      </c>
      <c r="E76">
        <v>510</v>
      </c>
      <c r="F76">
        <v>18217</v>
      </c>
      <c r="G76">
        <v>536</v>
      </c>
      <c r="I76">
        <v>1</v>
      </c>
    </row>
    <row r="77" spans="1:9" x14ac:dyDescent="0.25">
      <c r="A77">
        <v>2012</v>
      </c>
      <c r="B77" t="s">
        <v>9</v>
      </c>
      <c r="C77" t="s">
        <v>15</v>
      </c>
      <c r="D77">
        <v>18240</v>
      </c>
      <c r="E77">
        <v>36</v>
      </c>
      <c r="F77">
        <v>5888</v>
      </c>
      <c r="G77">
        <v>1187</v>
      </c>
      <c r="H77">
        <v>564</v>
      </c>
      <c r="I77">
        <v>381</v>
      </c>
    </row>
    <row r="78" spans="1:9" x14ac:dyDescent="0.25">
      <c r="A78">
        <v>2012</v>
      </c>
      <c r="B78" t="s">
        <v>9</v>
      </c>
      <c r="C78" t="s">
        <v>15</v>
      </c>
      <c r="D78">
        <v>18260</v>
      </c>
      <c r="F78">
        <v>5814</v>
      </c>
      <c r="G78">
        <v>30</v>
      </c>
      <c r="H78">
        <v>104</v>
      </c>
      <c r="I78">
        <v>5</v>
      </c>
    </row>
    <row r="79" spans="1:9" x14ac:dyDescent="0.25">
      <c r="A79">
        <v>2012</v>
      </c>
      <c r="B79" t="s">
        <v>9</v>
      </c>
      <c r="C79" t="s">
        <v>15</v>
      </c>
      <c r="D79">
        <v>18270</v>
      </c>
      <c r="E79">
        <v>89</v>
      </c>
      <c r="F79">
        <v>53168</v>
      </c>
      <c r="G79">
        <v>48328</v>
      </c>
      <c r="H79">
        <v>21395</v>
      </c>
      <c r="I79">
        <v>254</v>
      </c>
    </row>
    <row r="80" spans="1:9" x14ac:dyDescent="0.25">
      <c r="A80">
        <v>2012</v>
      </c>
      <c r="B80" t="s">
        <v>9</v>
      </c>
      <c r="C80" t="s">
        <v>15</v>
      </c>
      <c r="D80">
        <v>18310</v>
      </c>
      <c r="E80">
        <v>247</v>
      </c>
      <c r="F80">
        <v>23836</v>
      </c>
      <c r="G80">
        <v>2672</v>
      </c>
      <c r="H80">
        <v>5275</v>
      </c>
      <c r="I80">
        <v>280</v>
      </c>
    </row>
    <row r="81" spans="1:9" x14ac:dyDescent="0.25">
      <c r="A81">
        <v>2012</v>
      </c>
      <c r="B81" t="s">
        <v>9</v>
      </c>
      <c r="C81" t="s">
        <v>15</v>
      </c>
      <c r="D81">
        <v>18320</v>
      </c>
      <c r="E81">
        <v>55</v>
      </c>
      <c r="F81">
        <v>5084</v>
      </c>
      <c r="G81">
        <v>25</v>
      </c>
      <c r="H81">
        <v>1</v>
      </c>
      <c r="I81">
        <v>12</v>
      </c>
    </row>
    <row r="82" spans="1:9" x14ac:dyDescent="0.25">
      <c r="A82">
        <v>2012</v>
      </c>
      <c r="B82" t="s">
        <v>9</v>
      </c>
      <c r="C82" t="s">
        <v>15</v>
      </c>
      <c r="D82">
        <v>18380</v>
      </c>
      <c r="F82">
        <v>649</v>
      </c>
    </row>
    <row r="83" spans="1:9" x14ac:dyDescent="0.25">
      <c r="A83">
        <v>2012</v>
      </c>
      <c r="B83" t="s">
        <v>9</v>
      </c>
      <c r="C83" t="s">
        <v>15</v>
      </c>
      <c r="D83">
        <v>19242</v>
      </c>
      <c r="G83">
        <v>45821</v>
      </c>
      <c r="I83">
        <v>6</v>
      </c>
    </row>
    <row r="84" spans="1:9" x14ac:dyDescent="0.25">
      <c r="A84">
        <v>2012</v>
      </c>
      <c r="B84" t="s">
        <v>9</v>
      </c>
      <c r="C84" t="s">
        <v>16</v>
      </c>
      <c r="D84">
        <v>18160</v>
      </c>
      <c r="E84">
        <v>100</v>
      </c>
      <c r="G84">
        <v>4475</v>
      </c>
      <c r="H84">
        <v>9</v>
      </c>
    </row>
    <row r="85" spans="1:9" x14ac:dyDescent="0.25">
      <c r="A85">
        <v>2012</v>
      </c>
      <c r="B85" t="s">
        <v>9</v>
      </c>
      <c r="C85" t="s">
        <v>16</v>
      </c>
      <c r="D85">
        <v>18310</v>
      </c>
      <c r="E85">
        <v>1503</v>
      </c>
      <c r="F85">
        <v>3</v>
      </c>
      <c r="G85">
        <v>5236</v>
      </c>
      <c r="H85">
        <v>16</v>
      </c>
      <c r="I85">
        <v>2</v>
      </c>
    </row>
    <row r="86" spans="1:9" x14ac:dyDescent="0.25">
      <c r="A86">
        <v>2012</v>
      </c>
      <c r="B86" t="s">
        <v>9</v>
      </c>
      <c r="C86" t="s">
        <v>16</v>
      </c>
      <c r="D86">
        <v>18311</v>
      </c>
      <c r="E86">
        <v>3</v>
      </c>
    </row>
    <row r="87" spans="1:9" x14ac:dyDescent="0.25">
      <c r="A87">
        <v>2012</v>
      </c>
      <c r="B87" t="s">
        <v>9</v>
      </c>
      <c r="C87" t="s">
        <v>16</v>
      </c>
      <c r="D87">
        <v>18930</v>
      </c>
      <c r="E87">
        <v>14</v>
      </c>
      <c r="G87">
        <v>150</v>
      </c>
      <c r="H87">
        <v>1</v>
      </c>
      <c r="I87">
        <v>2</v>
      </c>
    </row>
    <row r="88" spans="1:9" x14ac:dyDescent="0.25">
      <c r="A88">
        <v>2012</v>
      </c>
      <c r="B88" t="s">
        <v>9</v>
      </c>
      <c r="C88" t="s">
        <v>16</v>
      </c>
      <c r="D88" t="s">
        <v>11</v>
      </c>
      <c r="E88">
        <v>1102</v>
      </c>
      <c r="F88">
        <v>81</v>
      </c>
      <c r="G88">
        <v>12345</v>
      </c>
      <c r="H88">
        <v>2527</v>
      </c>
      <c r="I88">
        <v>1095</v>
      </c>
    </row>
    <row r="89" spans="1:9" x14ac:dyDescent="0.25">
      <c r="A89">
        <v>2012</v>
      </c>
      <c r="B89" t="s">
        <v>9</v>
      </c>
      <c r="C89" t="s">
        <v>16</v>
      </c>
      <c r="D89" t="s">
        <v>12</v>
      </c>
      <c r="E89">
        <v>3101</v>
      </c>
      <c r="F89">
        <v>43</v>
      </c>
      <c r="G89">
        <v>20079</v>
      </c>
      <c r="H89">
        <v>3001</v>
      </c>
      <c r="I89">
        <v>171</v>
      </c>
    </row>
    <row r="90" spans="1:9" x14ac:dyDescent="0.25">
      <c r="A90">
        <v>2012</v>
      </c>
      <c r="B90" t="s">
        <v>9</v>
      </c>
      <c r="C90" t="s">
        <v>16</v>
      </c>
      <c r="D90" t="s">
        <v>13</v>
      </c>
      <c r="E90">
        <v>3094</v>
      </c>
      <c r="F90">
        <v>79</v>
      </c>
      <c r="G90">
        <v>38878</v>
      </c>
      <c r="H90">
        <v>5227</v>
      </c>
      <c r="I90">
        <v>5220</v>
      </c>
    </row>
    <row r="91" spans="1:9" x14ac:dyDescent="0.25">
      <c r="A91">
        <v>2012</v>
      </c>
      <c r="B91" t="s">
        <v>9</v>
      </c>
      <c r="C91" t="s">
        <v>17</v>
      </c>
      <c r="D91">
        <v>18110</v>
      </c>
      <c r="E91">
        <v>33</v>
      </c>
      <c r="G91">
        <v>448</v>
      </c>
      <c r="I91">
        <v>1</v>
      </c>
    </row>
    <row r="92" spans="1:9" x14ac:dyDescent="0.25">
      <c r="A92">
        <v>2012</v>
      </c>
      <c r="B92" t="s">
        <v>9</v>
      </c>
      <c r="C92" t="s">
        <v>17</v>
      </c>
      <c r="D92">
        <v>18140</v>
      </c>
      <c r="E92">
        <v>1</v>
      </c>
      <c r="G92">
        <v>180</v>
      </c>
    </row>
    <row r="93" spans="1:9" x14ac:dyDescent="0.25">
      <c r="A93">
        <v>2012</v>
      </c>
      <c r="B93" t="s">
        <v>9</v>
      </c>
      <c r="C93" t="s">
        <v>17</v>
      </c>
      <c r="D93">
        <v>18160</v>
      </c>
      <c r="E93">
        <v>222</v>
      </c>
      <c r="F93">
        <v>1</v>
      </c>
      <c r="G93">
        <v>9918</v>
      </c>
      <c r="H93">
        <v>32</v>
      </c>
      <c r="I93">
        <v>2</v>
      </c>
    </row>
    <row r="94" spans="1:9" x14ac:dyDescent="0.25">
      <c r="A94">
        <v>2012</v>
      </c>
      <c r="B94" t="s">
        <v>9</v>
      </c>
      <c r="C94" t="s">
        <v>17</v>
      </c>
      <c r="D94">
        <v>18310</v>
      </c>
      <c r="E94">
        <v>4043</v>
      </c>
      <c r="F94">
        <v>1</v>
      </c>
      <c r="G94">
        <v>2493</v>
      </c>
      <c r="H94">
        <v>8</v>
      </c>
      <c r="I94">
        <v>9</v>
      </c>
    </row>
    <row r="95" spans="1:9" x14ac:dyDescent="0.25">
      <c r="A95">
        <v>2012</v>
      </c>
      <c r="B95" t="s">
        <v>9</v>
      </c>
      <c r="C95" t="s">
        <v>17</v>
      </c>
      <c r="D95">
        <v>18320</v>
      </c>
      <c r="E95">
        <v>19</v>
      </c>
    </row>
    <row r="96" spans="1:9" x14ac:dyDescent="0.25">
      <c r="A96">
        <v>2012</v>
      </c>
      <c r="B96" t="s">
        <v>9</v>
      </c>
      <c r="C96" t="s">
        <v>17</v>
      </c>
      <c r="D96">
        <v>18930</v>
      </c>
      <c r="E96">
        <v>148</v>
      </c>
      <c r="F96">
        <v>2</v>
      </c>
      <c r="G96">
        <v>2238</v>
      </c>
      <c r="H96">
        <v>7</v>
      </c>
      <c r="I96">
        <v>1</v>
      </c>
    </row>
    <row r="97" spans="1:9" x14ac:dyDescent="0.25">
      <c r="A97">
        <v>2012</v>
      </c>
      <c r="B97" t="s">
        <v>9</v>
      </c>
      <c r="C97" t="s">
        <v>17</v>
      </c>
      <c r="D97">
        <v>18940</v>
      </c>
      <c r="E97">
        <v>23</v>
      </c>
      <c r="G97">
        <v>389</v>
      </c>
    </row>
    <row r="98" spans="1:9" x14ac:dyDescent="0.25">
      <c r="A98">
        <v>2012</v>
      </c>
      <c r="B98" t="s">
        <v>9</v>
      </c>
      <c r="C98" t="s">
        <v>17</v>
      </c>
      <c r="D98">
        <v>19110</v>
      </c>
      <c r="E98">
        <v>2</v>
      </c>
    </row>
    <row r="99" spans="1:9" x14ac:dyDescent="0.25">
      <c r="A99">
        <v>2012</v>
      </c>
      <c r="B99" t="s">
        <v>9</v>
      </c>
      <c r="C99" t="s">
        <v>17</v>
      </c>
      <c r="D99" t="s">
        <v>11</v>
      </c>
      <c r="E99">
        <v>9041</v>
      </c>
      <c r="F99">
        <v>769</v>
      </c>
      <c r="G99">
        <v>158801</v>
      </c>
      <c r="H99">
        <v>28777</v>
      </c>
      <c r="I99">
        <v>11538</v>
      </c>
    </row>
    <row r="100" spans="1:9" x14ac:dyDescent="0.25">
      <c r="A100">
        <v>2012</v>
      </c>
      <c r="B100" t="s">
        <v>9</v>
      </c>
      <c r="C100" t="s">
        <v>17</v>
      </c>
      <c r="D100" t="s">
        <v>12</v>
      </c>
      <c r="E100">
        <v>109833</v>
      </c>
      <c r="F100">
        <v>1376</v>
      </c>
      <c r="G100">
        <v>653639</v>
      </c>
      <c r="H100">
        <v>45539</v>
      </c>
      <c r="I100">
        <v>16270</v>
      </c>
    </row>
    <row r="101" spans="1:9" x14ac:dyDescent="0.25">
      <c r="A101">
        <v>2012</v>
      </c>
      <c r="B101" t="s">
        <v>9</v>
      </c>
      <c r="C101" t="s">
        <v>17</v>
      </c>
      <c r="D101" t="s">
        <v>13</v>
      </c>
      <c r="E101">
        <v>48717</v>
      </c>
      <c r="F101">
        <v>487</v>
      </c>
      <c r="G101">
        <v>287428</v>
      </c>
      <c r="H101">
        <v>74961</v>
      </c>
      <c r="I101">
        <v>356746</v>
      </c>
    </row>
    <row r="102" spans="1:9" x14ac:dyDescent="0.25">
      <c r="A102">
        <v>2012</v>
      </c>
      <c r="B102" t="s">
        <v>18</v>
      </c>
      <c r="C102" t="s">
        <v>10</v>
      </c>
      <c r="D102" t="s">
        <v>11</v>
      </c>
      <c r="E102">
        <v>4062</v>
      </c>
      <c r="F102">
        <v>5753</v>
      </c>
      <c r="G102">
        <v>3002</v>
      </c>
      <c r="H102">
        <v>40530</v>
      </c>
      <c r="I102">
        <v>1490193</v>
      </c>
    </row>
    <row r="103" spans="1:9" x14ac:dyDescent="0.25">
      <c r="A103">
        <v>2012</v>
      </c>
      <c r="B103" t="s">
        <v>18</v>
      </c>
      <c r="C103" t="s">
        <v>10</v>
      </c>
      <c r="D103" t="s">
        <v>12</v>
      </c>
      <c r="E103">
        <v>1466</v>
      </c>
      <c r="F103">
        <v>608</v>
      </c>
      <c r="G103">
        <v>2239</v>
      </c>
      <c r="H103">
        <v>115423</v>
      </c>
      <c r="I103">
        <v>333868</v>
      </c>
    </row>
    <row r="104" spans="1:9" x14ac:dyDescent="0.25">
      <c r="A104">
        <v>2012</v>
      </c>
      <c r="B104" t="s">
        <v>18</v>
      </c>
      <c r="C104" t="s">
        <v>10</v>
      </c>
      <c r="D104" t="s">
        <v>13</v>
      </c>
      <c r="E104">
        <v>10954</v>
      </c>
      <c r="F104">
        <v>4144</v>
      </c>
      <c r="G104">
        <v>33719</v>
      </c>
      <c r="H104">
        <v>135351</v>
      </c>
      <c r="I104">
        <v>869158</v>
      </c>
    </row>
    <row r="105" spans="1:9" x14ac:dyDescent="0.25">
      <c r="A105">
        <v>2012</v>
      </c>
      <c r="B105" t="s">
        <v>18</v>
      </c>
      <c r="C105" t="s">
        <v>14</v>
      </c>
      <c r="D105" t="s">
        <v>11</v>
      </c>
      <c r="E105">
        <v>203</v>
      </c>
      <c r="F105">
        <v>32845</v>
      </c>
      <c r="G105">
        <v>696</v>
      </c>
      <c r="H105">
        <v>62332</v>
      </c>
      <c r="I105">
        <v>215392</v>
      </c>
    </row>
    <row r="106" spans="1:9" x14ac:dyDescent="0.25">
      <c r="A106">
        <v>2012</v>
      </c>
      <c r="B106" t="s">
        <v>18</v>
      </c>
      <c r="C106" t="s">
        <v>14</v>
      </c>
      <c r="D106" t="s">
        <v>12</v>
      </c>
      <c r="E106">
        <v>4691</v>
      </c>
      <c r="F106">
        <v>320</v>
      </c>
      <c r="G106">
        <v>1022</v>
      </c>
      <c r="H106">
        <v>28029</v>
      </c>
      <c r="I106">
        <v>183309</v>
      </c>
    </row>
    <row r="107" spans="1:9" x14ac:dyDescent="0.25">
      <c r="A107">
        <v>2012</v>
      </c>
      <c r="B107" t="s">
        <v>18</v>
      </c>
      <c r="C107" t="s">
        <v>14</v>
      </c>
      <c r="D107" t="s">
        <v>13</v>
      </c>
      <c r="E107">
        <v>6238</v>
      </c>
      <c r="F107">
        <v>2434</v>
      </c>
      <c r="G107">
        <v>12882</v>
      </c>
      <c r="H107">
        <v>13745</v>
      </c>
      <c r="I107">
        <v>541447</v>
      </c>
    </row>
    <row r="108" spans="1:9" x14ac:dyDescent="0.25">
      <c r="A108">
        <v>2012</v>
      </c>
      <c r="B108" t="s">
        <v>18</v>
      </c>
      <c r="C108" t="s">
        <v>16</v>
      </c>
      <c r="D108" t="s">
        <v>11</v>
      </c>
      <c r="E108">
        <v>35</v>
      </c>
      <c r="G108">
        <v>115</v>
      </c>
    </row>
    <row r="109" spans="1:9" x14ac:dyDescent="0.25">
      <c r="A109">
        <v>2012</v>
      </c>
      <c r="B109" t="s">
        <v>18</v>
      </c>
      <c r="C109" t="s">
        <v>16</v>
      </c>
      <c r="D109" t="s">
        <v>12</v>
      </c>
      <c r="E109">
        <v>56</v>
      </c>
      <c r="G109">
        <v>7</v>
      </c>
      <c r="H109">
        <v>6</v>
      </c>
      <c r="I109">
        <v>134</v>
      </c>
    </row>
    <row r="110" spans="1:9" x14ac:dyDescent="0.25">
      <c r="A110">
        <v>2012</v>
      </c>
      <c r="B110" t="s">
        <v>18</v>
      </c>
      <c r="C110" t="s">
        <v>16</v>
      </c>
      <c r="D110" t="s">
        <v>13</v>
      </c>
      <c r="E110">
        <v>54</v>
      </c>
      <c r="G110">
        <v>131</v>
      </c>
      <c r="H110">
        <v>87</v>
      </c>
      <c r="I110">
        <v>881</v>
      </c>
    </row>
    <row r="111" spans="1:9" x14ac:dyDescent="0.25">
      <c r="A111">
        <v>2012</v>
      </c>
      <c r="B111" t="s">
        <v>18</v>
      </c>
      <c r="C111" t="s">
        <v>17</v>
      </c>
      <c r="D111" t="s">
        <v>11</v>
      </c>
      <c r="E111">
        <v>341</v>
      </c>
      <c r="G111">
        <v>13</v>
      </c>
      <c r="I111">
        <v>72</v>
      </c>
    </row>
    <row r="112" spans="1:9" x14ac:dyDescent="0.25">
      <c r="A112">
        <v>2012</v>
      </c>
      <c r="B112" t="s">
        <v>18</v>
      </c>
      <c r="C112" t="s">
        <v>17</v>
      </c>
      <c r="D112" t="s">
        <v>12</v>
      </c>
      <c r="E112">
        <v>24</v>
      </c>
      <c r="F112">
        <v>1</v>
      </c>
      <c r="G112">
        <v>125</v>
      </c>
      <c r="H112">
        <v>418</v>
      </c>
      <c r="I112">
        <v>12754</v>
      </c>
    </row>
    <row r="113" spans="1:9" x14ac:dyDescent="0.25">
      <c r="A113">
        <v>2012</v>
      </c>
      <c r="B113" t="s">
        <v>18</v>
      </c>
      <c r="C113" t="s">
        <v>17</v>
      </c>
      <c r="D113" t="s">
        <v>13</v>
      </c>
      <c r="E113">
        <v>284</v>
      </c>
      <c r="F113">
        <v>14</v>
      </c>
      <c r="G113">
        <v>1183</v>
      </c>
      <c r="H113">
        <v>5298</v>
      </c>
      <c r="I113">
        <v>47550</v>
      </c>
    </row>
    <row r="114" spans="1:9" x14ac:dyDescent="0.25">
      <c r="A114">
        <v>2012</v>
      </c>
      <c r="B114" t="s">
        <v>19</v>
      </c>
      <c r="C114" t="s">
        <v>16</v>
      </c>
      <c r="D114" t="s">
        <v>11</v>
      </c>
      <c r="E114">
        <v>514</v>
      </c>
      <c r="F114">
        <v>14</v>
      </c>
      <c r="G114">
        <v>34</v>
      </c>
      <c r="H114">
        <v>113</v>
      </c>
      <c r="I114">
        <v>612</v>
      </c>
    </row>
    <row r="115" spans="1:9" x14ac:dyDescent="0.25">
      <c r="A115">
        <v>2012</v>
      </c>
      <c r="B115" t="s">
        <v>19</v>
      </c>
      <c r="C115" t="s">
        <v>16</v>
      </c>
      <c r="D115" t="s">
        <v>12</v>
      </c>
      <c r="E115">
        <v>1175</v>
      </c>
      <c r="F115">
        <v>2</v>
      </c>
      <c r="G115">
        <v>14</v>
      </c>
    </row>
    <row r="116" spans="1:9" x14ac:dyDescent="0.25">
      <c r="A116">
        <v>2012</v>
      </c>
      <c r="B116" t="s">
        <v>19</v>
      </c>
      <c r="C116" t="s">
        <v>16</v>
      </c>
      <c r="D116" t="s">
        <v>13</v>
      </c>
      <c r="E116">
        <v>1929</v>
      </c>
      <c r="F116">
        <v>4</v>
      </c>
      <c r="G116">
        <v>510</v>
      </c>
      <c r="H116">
        <v>5</v>
      </c>
      <c r="I116">
        <v>76</v>
      </c>
    </row>
    <row r="117" spans="1:9" x14ac:dyDescent="0.25">
      <c r="A117">
        <v>2012</v>
      </c>
      <c r="B117" t="s">
        <v>19</v>
      </c>
      <c r="C117" t="s">
        <v>17</v>
      </c>
      <c r="D117" t="s">
        <v>11</v>
      </c>
      <c r="E117">
        <v>6718</v>
      </c>
      <c r="F117">
        <v>315</v>
      </c>
      <c r="G117">
        <v>1173</v>
      </c>
      <c r="H117">
        <v>2318</v>
      </c>
      <c r="I117">
        <v>17600</v>
      </c>
    </row>
    <row r="118" spans="1:9" x14ac:dyDescent="0.25">
      <c r="A118">
        <v>2012</v>
      </c>
      <c r="B118" t="s">
        <v>19</v>
      </c>
      <c r="C118" t="s">
        <v>17</v>
      </c>
      <c r="D118" t="s">
        <v>12</v>
      </c>
      <c r="E118">
        <v>9333</v>
      </c>
      <c r="F118">
        <v>3</v>
      </c>
      <c r="G118">
        <v>176</v>
      </c>
      <c r="H118">
        <v>6</v>
      </c>
      <c r="I118">
        <v>37</v>
      </c>
    </row>
    <row r="119" spans="1:9" x14ac:dyDescent="0.25">
      <c r="A119">
        <v>2012</v>
      </c>
      <c r="B119" t="s">
        <v>19</v>
      </c>
      <c r="C119" t="s">
        <v>17</v>
      </c>
      <c r="D119" t="s">
        <v>13</v>
      </c>
      <c r="E119">
        <v>5102</v>
      </c>
      <c r="F119">
        <v>36</v>
      </c>
      <c r="G119">
        <v>1452</v>
      </c>
      <c r="H119">
        <v>183</v>
      </c>
      <c r="I119">
        <v>5827</v>
      </c>
    </row>
    <row r="120" spans="1:9" x14ac:dyDescent="0.25">
      <c r="A120">
        <v>2012</v>
      </c>
      <c r="B120" t="s">
        <v>20</v>
      </c>
      <c r="C120" t="s">
        <v>10</v>
      </c>
      <c r="D120" t="s">
        <v>13</v>
      </c>
      <c r="E120">
        <v>225</v>
      </c>
      <c r="F120">
        <v>5415</v>
      </c>
      <c r="G120">
        <v>4690</v>
      </c>
      <c r="H120">
        <v>498882</v>
      </c>
      <c r="I120">
        <v>126966</v>
      </c>
    </row>
    <row r="121" spans="1:9" x14ac:dyDescent="0.25">
      <c r="A121">
        <v>2012</v>
      </c>
      <c r="B121" t="s">
        <v>20</v>
      </c>
      <c r="C121" t="s">
        <v>14</v>
      </c>
      <c r="D121" t="s">
        <v>13</v>
      </c>
      <c r="E121">
        <v>1396</v>
      </c>
      <c r="F121">
        <v>16676</v>
      </c>
      <c r="G121">
        <v>37684</v>
      </c>
      <c r="H121">
        <v>308995</v>
      </c>
      <c r="I121">
        <v>341338</v>
      </c>
    </row>
    <row r="122" spans="1:9" x14ac:dyDescent="0.25">
      <c r="A122">
        <v>2012</v>
      </c>
      <c r="B122" t="s">
        <v>20</v>
      </c>
      <c r="C122" t="s">
        <v>16</v>
      </c>
      <c r="D122" t="s">
        <v>13</v>
      </c>
      <c r="E122">
        <v>2</v>
      </c>
      <c r="G122">
        <v>94</v>
      </c>
      <c r="H122">
        <v>45</v>
      </c>
    </row>
    <row r="123" spans="1:9" x14ac:dyDescent="0.25">
      <c r="A123">
        <v>2012</v>
      </c>
      <c r="B123" t="s">
        <v>21</v>
      </c>
      <c r="C123" t="s">
        <v>14</v>
      </c>
      <c r="D123" t="s">
        <v>12</v>
      </c>
      <c r="E123">
        <v>3</v>
      </c>
    </row>
    <row r="124" spans="1:9" x14ac:dyDescent="0.25">
      <c r="A124">
        <v>2012</v>
      </c>
      <c r="B124" t="s">
        <v>21</v>
      </c>
      <c r="C124" t="s">
        <v>17</v>
      </c>
      <c r="D124" t="s">
        <v>11</v>
      </c>
      <c r="E124">
        <v>4</v>
      </c>
    </row>
    <row r="125" spans="1:9" x14ac:dyDescent="0.25">
      <c r="A125">
        <v>2012</v>
      </c>
      <c r="B125" t="s">
        <v>21</v>
      </c>
      <c r="C125" t="s">
        <v>17</v>
      </c>
      <c r="D125" t="s">
        <v>12</v>
      </c>
      <c r="E125">
        <v>7</v>
      </c>
      <c r="I125">
        <v>1</v>
      </c>
    </row>
    <row r="126" spans="1:9" x14ac:dyDescent="0.25">
      <c r="A126">
        <v>2012</v>
      </c>
      <c r="B126" t="s">
        <v>22</v>
      </c>
      <c r="C126" t="s">
        <v>10</v>
      </c>
      <c r="D126" t="s">
        <v>11</v>
      </c>
      <c r="E126">
        <v>2574</v>
      </c>
      <c r="F126">
        <v>1260</v>
      </c>
      <c r="G126">
        <v>59692</v>
      </c>
      <c r="H126">
        <v>68771</v>
      </c>
      <c r="I126">
        <v>1673583</v>
      </c>
    </row>
    <row r="127" spans="1:9" x14ac:dyDescent="0.25">
      <c r="A127">
        <v>2012</v>
      </c>
      <c r="B127" t="s">
        <v>22</v>
      </c>
      <c r="C127" t="s">
        <v>10</v>
      </c>
      <c r="D127" t="s">
        <v>12</v>
      </c>
      <c r="E127">
        <v>9481</v>
      </c>
      <c r="F127">
        <v>2</v>
      </c>
      <c r="G127">
        <v>47</v>
      </c>
      <c r="H127">
        <v>58523</v>
      </c>
      <c r="I127">
        <v>50036</v>
      </c>
    </row>
    <row r="128" spans="1:9" x14ac:dyDescent="0.25">
      <c r="A128">
        <v>2012</v>
      </c>
      <c r="B128" t="s">
        <v>22</v>
      </c>
      <c r="C128" t="s">
        <v>10</v>
      </c>
      <c r="D128" t="s">
        <v>13</v>
      </c>
      <c r="E128">
        <v>3338</v>
      </c>
      <c r="G128">
        <v>74430</v>
      </c>
      <c r="I128">
        <v>1104824</v>
      </c>
    </row>
    <row r="129" spans="1:9" x14ac:dyDescent="0.25">
      <c r="A129">
        <v>2012</v>
      </c>
      <c r="B129" t="s">
        <v>22</v>
      </c>
      <c r="C129" t="s">
        <v>24</v>
      </c>
      <c r="D129" t="s">
        <v>11</v>
      </c>
      <c r="F129">
        <v>119548</v>
      </c>
      <c r="G129">
        <v>48</v>
      </c>
      <c r="H129">
        <v>25900</v>
      </c>
      <c r="I129">
        <v>38923</v>
      </c>
    </row>
    <row r="130" spans="1:9" x14ac:dyDescent="0.25">
      <c r="A130">
        <v>2012</v>
      </c>
      <c r="B130" t="s">
        <v>22</v>
      </c>
      <c r="C130" t="s">
        <v>24</v>
      </c>
      <c r="D130" t="s">
        <v>13</v>
      </c>
      <c r="E130">
        <v>2703</v>
      </c>
      <c r="F130">
        <v>4854</v>
      </c>
      <c r="G130">
        <v>66827</v>
      </c>
      <c r="I130">
        <v>47539</v>
      </c>
    </row>
    <row r="131" spans="1:9" x14ac:dyDescent="0.25">
      <c r="A131">
        <v>2012</v>
      </c>
      <c r="B131" t="s">
        <v>25</v>
      </c>
      <c r="C131" t="s">
        <v>10</v>
      </c>
      <c r="D131" t="s">
        <v>11</v>
      </c>
      <c r="I131">
        <v>150096</v>
      </c>
    </row>
    <row r="132" spans="1:9" x14ac:dyDescent="0.25">
      <c r="A132">
        <v>2012</v>
      </c>
      <c r="B132" t="s">
        <v>25</v>
      </c>
      <c r="C132" t="s">
        <v>10</v>
      </c>
      <c r="D132" t="s">
        <v>12</v>
      </c>
      <c r="E132">
        <v>713</v>
      </c>
    </row>
    <row r="133" spans="1:9" x14ac:dyDescent="0.25">
      <c r="A133">
        <v>2012</v>
      </c>
      <c r="B133" t="s">
        <v>26</v>
      </c>
      <c r="C133" t="s">
        <v>27</v>
      </c>
      <c r="D133" t="s">
        <v>11</v>
      </c>
      <c r="E133">
        <v>713</v>
      </c>
      <c r="F133">
        <v>6</v>
      </c>
      <c r="G133">
        <v>1413</v>
      </c>
      <c r="H133">
        <v>1</v>
      </c>
      <c r="I133">
        <v>14</v>
      </c>
    </row>
    <row r="134" spans="1:9" x14ac:dyDescent="0.25">
      <c r="A134">
        <v>2012</v>
      </c>
      <c r="B134" t="s">
        <v>26</v>
      </c>
      <c r="C134" t="s">
        <v>27</v>
      </c>
      <c r="D134" t="s">
        <v>12</v>
      </c>
      <c r="E134">
        <v>598</v>
      </c>
    </row>
    <row r="135" spans="1:9" x14ac:dyDescent="0.25">
      <c r="A135">
        <v>2012</v>
      </c>
      <c r="B135" t="s">
        <v>28</v>
      </c>
      <c r="C135" t="s">
        <v>10</v>
      </c>
      <c r="D135" t="s">
        <v>11</v>
      </c>
      <c r="E135">
        <v>6</v>
      </c>
      <c r="F135">
        <v>2694</v>
      </c>
      <c r="G135">
        <v>816</v>
      </c>
      <c r="H135">
        <v>35944</v>
      </c>
      <c r="I135">
        <v>18403</v>
      </c>
    </row>
    <row r="136" spans="1:9" x14ac:dyDescent="0.25">
      <c r="A136">
        <v>2012</v>
      </c>
      <c r="B136" t="s">
        <v>28</v>
      </c>
      <c r="C136" t="s">
        <v>15</v>
      </c>
      <c r="D136">
        <v>18230</v>
      </c>
      <c r="E136">
        <v>251</v>
      </c>
      <c r="F136">
        <v>90</v>
      </c>
    </row>
    <row r="137" spans="1:9" x14ac:dyDescent="0.25">
      <c r="A137">
        <v>2013</v>
      </c>
      <c r="B137" t="s">
        <v>9</v>
      </c>
      <c r="C137" t="s">
        <v>10</v>
      </c>
      <c r="D137" t="s">
        <v>11</v>
      </c>
      <c r="E137">
        <v>670</v>
      </c>
      <c r="F137">
        <v>82868</v>
      </c>
      <c r="G137">
        <v>176695</v>
      </c>
      <c r="H137">
        <v>27992635</v>
      </c>
      <c r="I137">
        <v>764314.5</v>
      </c>
    </row>
    <row r="138" spans="1:9" x14ac:dyDescent="0.25">
      <c r="A138">
        <v>2013</v>
      </c>
      <c r="B138" t="s">
        <v>9</v>
      </c>
      <c r="C138" t="s">
        <v>10</v>
      </c>
      <c r="D138" t="s">
        <v>12</v>
      </c>
      <c r="E138">
        <v>608</v>
      </c>
      <c r="F138">
        <v>17684</v>
      </c>
      <c r="G138">
        <v>27545</v>
      </c>
      <c r="H138">
        <v>10625494</v>
      </c>
      <c r="I138">
        <v>878548</v>
      </c>
    </row>
    <row r="139" spans="1:9" x14ac:dyDescent="0.25">
      <c r="A139">
        <v>2013</v>
      </c>
      <c r="B139" t="s">
        <v>9</v>
      </c>
      <c r="C139" t="s">
        <v>10</v>
      </c>
      <c r="D139" t="s">
        <v>13</v>
      </c>
      <c r="E139">
        <v>4292</v>
      </c>
      <c r="F139">
        <v>167453</v>
      </c>
      <c r="G139">
        <v>325728</v>
      </c>
      <c r="H139">
        <v>49297070</v>
      </c>
      <c r="I139">
        <v>1143532</v>
      </c>
    </row>
    <row r="140" spans="1:9" x14ac:dyDescent="0.25">
      <c r="A140">
        <v>2013</v>
      </c>
      <c r="B140" t="s">
        <v>9</v>
      </c>
      <c r="C140" t="s">
        <v>14</v>
      </c>
      <c r="D140" t="s">
        <v>11</v>
      </c>
      <c r="E140">
        <v>2302</v>
      </c>
      <c r="F140">
        <v>252028</v>
      </c>
      <c r="G140">
        <v>118905</v>
      </c>
      <c r="H140">
        <v>190127</v>
      </c>
      <c r="I140">
        <v>1973844</v>
      </c>
    </row>
    <row r="141" spans="1:9" x14ac:dyDescent="0.25">
      <c r="A141">
        <v>2013</v>
      </c>
      <c r="B141" t="s">
        <v>9</v>
      </c>
      <c r="C141" t="s">
        <v>14</v>
      </c>
      <c r="D141" t="s">
        <v>13</v>
      </c>
      <c r="E141">
        <v>15080</v>
      </c>
      <c r="F141">
        <v>124410</v>
      </c>
      <c r="G141">
        <v>309939</v>
      </c>
      <c r="H141">
        <v>1283849</v>
      </c>
      <c r="I141">
        <v>429610</v>
      </c>
    </row>
    <row r="142" spans="1:9" x14ac:dyDescent="0.25">
      <c r="A142">
        <v>2013</v>
      </c>
      <c r="B142" t="s">
        <v>9</v>
      </c>
      <c r="C142" t="s">
        <v>15</v>
      </c>
      <c r="D142">
        <v>18220</v>
      </c>
      <c r="E142">
        <v>7</v>
      </c>
      <c r="F142">
        <v>18474</v>
      </c>
      <c r="G142">
        <v>72</v>
      </c>
      <c r="I142">
        <v>785</v>
      </c>
    </row>
    <row r="143" spans="1:9" x14ac:dyDescent="0.25">
      <c r="A143">
        <v>2013</v>
      </c>
      <c r="B143" t="s">
        <v>9</v>
      </c>
      <c r="C143" t="s">
        <v>15</v>
      </c>
      <c r="D143">
        <v>18230</v>
      </c>
      <c r="E143">
        <v>469</v>
      </c>
      <c r="F143">
        <v>7517</v>
      </c>
      <c r="G143">
        <v>17</v>
      </c>
      <c r="I143">
        <v>5</v>
      </c>
    </row>
    <row r="144" spans="1:9" x14ac:dyDescent="0.25">
      <c r="A144">
        <v>2013</v>
      </c>
      <c r="B144" t="s">
        <v>9</v>
      </c>
      <c r="C144" t="s">
        <v>15</v>
      </c>
      <c r="D144">
        <v>18240</v>
      </c>
      <c r="E144">
        <v>76</v>
      </c>
      <c r="F144">
        <v>15917</v>
      </c>
      <c r="G144">
        <v>759</v>
      </c>
      <c r="H144">
        <v>1514</v>
      </c>
      <c r="I144">
        <v>123</v>
      </c>
    </row>
    <row r="145" spans="1:9" x14ac:dyDescent="0.25">
      <c r="A145">
        <v>2013</v>
      </c>
      <c r="B145" t="s">
        <v>9</v>
      </c>
      <c r="C145" t="s">
        <v>15</v>
      </c>
      <c r="D145">
        <v>18260</v>
      </c>
      <c r="E145">
        <v>2</v>
      </c>
      <c r="F145">
        <v>7046</v>
      </c>
      <c r="H145">
        <v>3</v>
      </c>
      <c r="I145">
        <v>1</v>
      </c>
    </row>
    <row r="146" spans="1:9" x14ac:dyDescent="0.25">
      <c r="A146">
        <v>2013</v>
      </c>
      <c r="B146" t="s">
        <v>9</v>
      </c>
      <c r="C146" t="s">
        <v>15</v>
      </c>
      <c r="D146">
        <v>18270</v>
      </c>
      <c r="E146">
        <v>314</v>
      </c>
      <c r="F146">
        <v>88751</v>
      </c>
      <c r="G146">
        <v>106873</v>
      </c>
      <c r="H146">
        <v>58742</v>
      </c>
      <c r="I146">
        <v>317</v>
      </c>
    </row>
    <row r="147" spans="1:9" x14ac:dyDescent="0.25">
      <c r="A147">
        <v>2013</v>
      </c>
      <c r="B147" t="s">
        <v>9</v>
      </c>
      <c r="C147" t="s">
        <v>15</v>
      </c>
      <c r="D147">
        <v>18310</v>
      </c>
      <c r="E147">
        <v>492</v>
      </c>
      <c r="F147">
        <v>26837</v>
      </c>
      <c r="G147">
        <v>5362</v>
      </c>
      <c r="H147">
        <v>6145</v>
      </c>
      <c r="I147">
        <v>192</v>
      </c>
    </row>
    <row r="148" spans="1:9" x14ac:dyDescent="0.25">
      <c r="A148">
        <v>2013</v>
      </c>
      <c r="B148" t="s">
        <v>9</v>
      </c>
      <c r="C148" t="s">
        <v>15</v>
      </c>
      <c r="D148">
        <v>18320</v>
      </c>
      <c r="E148">
        <v>41</v>
      </c>
      <c r="F148">
        <v>3600</v>
      </c>
      <c r="G148">
        <v>72</v>
      </c>
      <c r="H148">
        <v>9</v>
      </c>
      <c r="I148">
        <v>5</v>
      </c>
    </row>
    <row r="149" spans="1:9" x14ac:dyDescent="0.25">
      <c r="A149">
        <v>2013</v>
      </c>
      <c r="B149" t="s">
        <v>9</v>
      </c>
      <c r="C149" t="s">
        <v>15</v>
      </c>
      <c r="D149">
        <v>18325</v>
      </c>
      <c r="F149">
        <v>214</v>
      </c>
      <c r="G149">
        <v>4</v>
      </c>
      <c r="H149">
        <v>931</v>
      </c>
    </row>
    <row r="150" spans="1:9" x14ac:dyDescent="0.25">
      <c r="A150">
        <v>2013</v>
      </c>
      <c r="B150" t="s">
        <v>9</v>
      </c>
      <c r="C150" t="s">
        <v>15</v>
      </c>
      <c r="D150">
        <v>19242</v>
      </c>
      <c r="G150">
        <v>44887</v>
      </c>
    </row>
    <row r="151" spans="1:9" x14ac:dyDescent="0.25">
      <c r="A151">
        <v>2013</v>
      </c>
      <c r="B151" t="s">
        <v>9</v>
      </c>
      <c r="C151" t="s">
        <v>16</v>
      </c>
      <c r="D151">
        <v>18160</v>
      </c>
      <c r="E151">
        <v>209</v>
      </c>
      <c r="F151">
        <v>2</v>
      </c>
      <c r="G151">
        <v>13883</v>
      </c>
      <c r="H151">
        <v>17</v>
      </c>
      <c r="I151">
        <v>12</v>
      </c>
    </row>
    <row r="152" spans="1:9" x14ac:dyDescent="0.25">
      <c r="A152">
        <v>2013</v>
      </c>
      <c r="B152" t="s">
        <v>9</v>
      </c>
      <c r="C152" t="s">
        <v>16</v>
      </c>
      <c r="D152">
        <v>18310</v>
      </c>
      <c r="E152">
        <v>1516</v>
      </c>
      <c r="F152">
        <v>3</v>
      </c>
      <c r="G152">
        <v>7533</v>
      </c>
      <c r="H152">
        <v>25</v>
      </c>
      <c r="I152">
        <v>3</v>
      </c>
    </row>
    <row r="153" spans="1:9" x14ac:dyDescent="0.25">
      <c r="A153">
        <v>2013</v>
      </c>
      <c r="B153" t="s">
        <v>9</v>
      </c>
      <c r="C153" t="s">
        <v>16</v>
      </c>
      <c r="D153">
        <v>18930</v>
      </c>
      <c r="G153">
        <v>407</v>
      </c>
      <c r="I153">
        <v>1</v>
      </c>
    </row>
    <row r="154" spans="1:9" x14ac:dyDescent="0.25">
      <c r="A154">
        <v>2013</v>
      </c>
      <c r="B154" t="s">
        <v>9</v>
      </c>
      <c r="C154" t="s">
        <v>16</v>
      </c>
      <c r="D154" t="s">
        <v>11</v>
      </c>
      <c r="E154">
        <v>1069</v>
      </c>
      <c r="F154">
        <v>124</v>
      </c>
      <c r="G154">
        <v>32157</v>
      </c>
      <c r="H154">
        <v>8012</v>
      </c>
      <c r="I154">
        <v>2212</v>
      </c>
    </row>
    <row r="155" spans="1:9" x14ac:dyDescent="0.25">
      <c r="A155">
        <v>2013</v>
      </c>
      <c r="B155" t="s">
        <v>9</v>
      </c>
      <c r="C155" t="s">
        <v>16</v>
      </c>
      <c r="D155" t="s">
        <v>12</v>
      </c>
      <c r="E155">
        <v>2258</v>
      </c>
      <c r="F155">
        <v>34</v>
      </c>
      <c r="G155">
        <v>33931</v>
      </c>
      <c r="H155">
        <v>4832</v>
      </c>
      <c r="I155">
        <v>7850</v>
      </c>
    </row>
    <row r="156" spans="1:9" x14ac:dyDescent="0.25">
      <c r="A156">
        <v>2013</v>
      </c>
      <c r="B156" t="s">
        <v>9</v>
      </c>
      <c r="C156" t="s">
        <v>16</v>
      </c>
      <c r="D156" t="s">
        <v>13</v>
      </c>
      <c r="E156">
        <v>2764</v>
      </c>
      <c r="F156">
        <v>23</v>
      </c>
      <c r="G156">
        <v>81194</v>
      </c>
      <c r="H156">
        <v>5449</v>
      </c>
      <c r="I156">
        <v>3464</v>
      </c>
    </row>
    <row r="157" spans="1:9" x14ac:dyDescent="0.25">
      <c r="A157">
        <v>2013</v>
      </c>
      <c r="B157" t="s">
        <v>9</v>
      </c>
      <c r="C157" t="s">
        <v>17</v>
      </c>
      <c r="D157">
        <v>18110</v>
      </c>
      <c r="E157">
        <v>213</v>
      </c>
      <c r="F157">
        <v>1</v>
      </c>
      <c r="G157">
        <v>328</v>
      </c>
      <c r="H157">
        <v>50</v>
      </c>
      <c r="I157">
        <v>34</v>
      </c>
    </row>
    <row r="158" spans="1:9" x14ac:dyDescent="0.25">
      <c r="A158">
        <v>2013</v>
      </c>
      <c r="B158" t="s">
        <v>9</v>
      </c>
      <c r="C158" t="s">
        <v>17</v>
      </c>
      <c r="D158">
        <v>18140</v>
      </c>
      <c r="G158">
        <v>3115</v>
      </c>
      <c r="I158">
        <v>61</v>
      </c>
    </row>
    <row r="159" spans="1:9" x14ac:dyDescent="0.25">
      <c r="A159">
        <v>2013</v>
      </c>
      <c r="B159" t="s">
        <v>9</v>
      </c>
      <c r="C159" t="s">
        <v>17</v>
      </c>
      <c r="D159">
        <v>18160</v>
      </c>
      <c r="E159">
        <v>204</v>
      </c>
      <c r="F159">
        <v>8</v>
      </c>
      <c r="G159">
        <v>37528</v>
      </c>
      <c r="H159">
        <v>78</v>
      </c>
      <c r="I159">
        <v>107</v>
      </c>
    </row>
    <row r="160" spans="1:9" x14ac:dyDescent="0.25">
      <c r="A160">
        <v>2013</v>
      </c>
      <c r="B160" t="s">
        <v>9</v>
      </c>
      <c r="C160" t="s">
        <v>17</v>
      </c>
      <c r="D160">
        <v>18310</v>
      </c>
      <c r="E160">
        <v>4580</v>
      </c>
      <c r="G160">
        <v>6883</v>
      </c>
      <c r="H160">
        <v>9</v>
      </c>
      <c r="I160">
        <v>17</v>
      </c>
    </row>
    <row r="161" spans="1:9" x14ac:dyDescent="0.25">
      <c r="A161">
        <v>2013</v>
      </c>
      <c r="B161" t="s">
        <v>9</v>
      </c>
      <c r="C161" t="s">
        <v>17</v>
      </c>
      <c r="D161">
        <v>18930</v>
      </c>
      <c r="G161">
        <v>5821</v>
      </c>
      <c r="H161">
        <v>5</v>
      </c>
      <c r="I161">
        <v>18</v>
      </c>
    </row>
    <row r="162" spans="1:9" x14ac:dyDescent="0.25">
      <c r="A162">
        <v>2013</v>
      </c>
      <c r="B162" t="s">
        <v>9</v>
      </c>
      <c r="C162" t="s">
        <v>17</v>
      </c>
      <c r="D162">
        <v>18940</v>
      </c>
      <c r="G162">
        <v>421</v>
      </c>
      <c r="I162">
        <v>1</v>
      </c>
    </row>
    <row r="163" spans="1:9" x14ac:dyDescent="0.25">
      <c r="A163">
        <v>2013</v>
      </c>
      <c r="B163" t="s">
        <v>9</v>
      </c>
      <c r="C163" t="s">
        <v>17</v>
      </c>
      <c r="D163">
        <v>18950</v>
      </c>
      <c r="G163">
        <v>421</v>
      </c>
      <c r="I163">
        <v>1</v>
      </c>
    </row>
    <row r="164" spans="1:9" x14ac:dyDescent="0.25">
      <c r="A164">
        <v>2013</v>
      </c>
      <c r="B164" t="s">
        <v>9</v>
      </c>
      <c r="C164" t="s">
        <v>17</v>
      </c>
      <c r="D164">
        <v>19110</v>
      </c>
      <c r="G164">
        <v>3161</v>
      </c>
      <c r="I164">
        <v>17</v>
      </c>
    </row>
    <row r="165" spans="1:9" x14ac:dyDescent="0.25">
      <c r="A165">
        <v>2013</v>
      </c>
      <c r="B165" t="s">
        <v>9</v>
      </c>
      <c r="C165" t="s">
        <v>17</v>
      </c>
      <c r="D165" t="s">
        <v>11</v>
      </c>
      <c r="E165">
        <v>5612</v>
      </c>
      <c r="F165">
        <v>1541</v>
      </c>
      <c r="G165">
        <v>339504</v>
      </c>
      <c r="H165">
        <v>409234</v>
      </c>
      <c r="I165">
        <v>30906</v>
      </c>
    </row>
    <row r="166" spans="1:9" x14ac:dyDescent="0.25">
      <c r="A166">
        <v>2013</v>
      </c>
      <c r="B166" t="s">
        <v>9</v>
      </c>
      <c r="C166" t="s">
        <v>17</v>
      </c>
      <c r="D166" t="s">
        <v>12</v>
      </c>
      <c r="E166">
        <v>65206</v>
      </c>
      <c r="F166">
        <v>1875</v>
      </c>
      <c r="G166">
        <v>1205152</v>
      </c>
      <c r="H166">
        <v>99682</v>
      </c>
      <c r="I166">
        <v>484451</v>
      </c>
    </row>
    <row r="167" spans="1:9" x14ac:dyDescent="0.25">
      <c r="A167">
        <v>2013</v>
      </c>
      <c r="B167" t="s">
        <v>9</v>
      </c>
      <c r="C167" t="s">
        <v>17</v>
      </c>
      <c r="D167" t="s">
        <v>13</v>
      </c>
      <c r="E167">
        <v>33650</v>
      </c>
      <c r="F167">
        <v>468</v>
      </c>
      <c r="G167">
        <v>575855</v>
      </c>
      <c r="H167">
        <v>66862</v>
      </c>
      <c r="I167">
        <v>117233</v>
      </c>
    </row>
    <row r="168" spans="1:9" x14ac:dyDescent="0.25">
      <c r="A168">
        <v>2013</v>
      </c>
      <c r="B168" t="s">
        <v>18</v>
      </c>
      <c r="C168" t="s">
        <v>10</v>
      </c>
      <c r="D168" t="s">
        <v>11</v>
      </c>
      <c r="E168">
        <v>3329</v>
      </c>
      <c r="F168">
        <v>8673</v>
      </c>
      <c r="G168">
        <v>7266</v>
      </c>
      <c r="H168">
        <v>519687</v>
      </c>
      <c r="I168">
        <v>2288351</v>
      </c>
    </row>
    <row r="169" spans="1:9" x14ac:dyDescent="0.25">
      <c r="A169">
        <v>2013</v>
      </c>
      <c r="B169" t="s">
        <v>18</v>
      </c>
      <c r="C169" t="s">
        <v>10</v>
      </c>
      <c r="D169" t="s">
        <v>12</v>
      </c>
      <c r="E169">
        <v>3814</v>
      </c>
      <c r="F169">
        <v>2378</v>
      </c>
      <c r="G169">
        <v>2489</v>
      </c>
      <c r="H169">
        <v>184557</v>
      </c>
      <c r="I169">
        <v>581669</v>
      </c>
    </row>
    <row r="170" spans="1:9" x14ac:dyDescent="0.25">
      <c r="A170">
        <v>2013</v>
      </c>
      <c r="B170" t="s">
        <v>18</v>
      </c>
      <c r="C170" t="s">
        <v>10</v>
      </c>
      <c r="D170" t="s">
        <v>13</v>
      </c>
      <c r="E170">
        <v>10146</v>
      </c>
      <c r="F170">
        <v>3294</v>
      </c>
      <c r="G170">
        <v>5944</v>
      </c>
      <c r="H170">
        <v>145136</v>
      </c>
      <c r="I170">
        <v>141526</v>
      </c>
    </row>
    <row r="171" spans="1:9" x14ac:dyDescent="0.25">
      <c r="A171">
        <v>2013</v>
      </c>
      <c r="B171" t="s">
        <v>18</v>
      </c>
      <c r="C171" t="s">
        <v>14</v>
      </c>
      <c r="D171" t="s">
        <v>11</v>
      </c>
      <c r="E171">
        <v>70</v>
      </c>
      <c r="F171">
        <v>77333</v>
      </c>
      <c r="G171">
        <v>570</v>
      </c>
      <c r="H171">
        <v>64929</v>
      </c>
      <c r="I171">
        <v>262980</v>
      </c>
    </row>
    <row r="172" spans="1:9" x14ac:dyDescent="0.25">
      <c r="A172">
        <v>2013</v>
      </c>
      <c r="B172" t="s">
        <v>18</v>
      </c>
      <c r="C172" t="s">
        <v>14</v>
      </c>
      <c r="D172" t="s">
        <v>12</v>
      </c>
      <c r="E172">
        <v>6217</v>
      </c>
      <c r="F172">
        <v>665</v>
      </c>
      <c r="G172">
        <v>2429</v>
      </c>
      <c r="H172">
        <v>53059</v>
      </c>
      <c r="I172">
        <v>600377</v>
      </c>
    </row>
    <row r="173" spans="1:9" x14ac:dyDescent="0.25">
      <c r="A173">
        <v>2013</v>
      </c>
      <c r="B173" t="s">
        <v>18</v>
      </c>
      <c r="C173" t="s">
        <v>14</v>
      </c>
      <c r="D173" t="s">
        <v>13</v>
      </c>
      <c r="E173">
        <v>10855</v>
      </c>
      <c r="F173">
        <v>1605</v>
      </c>
      <c r="G173">
        <v>9734</v>
      </c>
      <c r="H173">
        <v>72091</v>
      </c>
      <c r="I173">
        <v>156151</v>
      </c>
    </row>
    <row r="174" spans="1:9" x14ac:dyDescent="0.25">
      <c r="A174">
        <v>2013</v>
      </c>
      <c r="B174" t="s">
        <v>18</v>
      </c>
      <c r="C174" t="s">
        <v>16</v>
      </c>
      <c r="D174" t="s">
        <v>11</v>
      </c>
      <c r="E174">
        <v>44</v>
      </c>
      <c r="G174">
        <v>1302</v>
      </c>
      <c r="H174">
        <v>12</v>
      </c>
      <c r="I174">
        <v>15</v>
      </c>
    </row>
    <row r="175" spans="1:9" x14ac:dyDescent="0.25">
      <c r="A175">
        <v>2013</v>
      </c>
      <c r="B175" t="s">
        <v>18</v>
      </c>
      <c r="C175" t="s">
        <v>16</v>
      </c>
      <c r="D175" t="s">
        <v>12</v>
      </c>
      <c r="E175">
        <v>142</v>
      </c>
      <c r="G175">
        <v>220</v>
      </c>
      <c r="H175">
        <v>42</v>
      </c>
      <c r="I175">
        <v>334</v>
      </c>
    </row>
    <row r="176" spans="1:9" x14ac:dyDescent="0.25">
      <c r="A176">
        <v>2013</v>
      </c>
      <c r="B176" t="s">
        <v>18</v>
      </c>
      <c r="C176" t="s">
        <v>16</v>
      </c>
      <c r="D176" t="s">
        <v>13</v>
      </c>
      <c r="E176">
        <v>186</v>
      </c>
      <c r="F176">
        <v>94</v>
      </c>
      <c r="G176">
        <v>190</v>
      </c>
      <c r="H176">
        <v>887</v>
      </c>
      <c r="I176">
        <v>2883</v>
      </c>
    </row>
    <row r="177" spans="1:9" x14ac:dyDescent="0.25">
      <c r="A177">
        <v>2013</v>
      </c>
      <c r="B177" t="s">
        <v>18</v>
      </c>
      <c r="C177" t="s">
        <v>17</v>
      </c>
      <c r="D177" t="s">
        <v>11</v>
      </c>
      <c r="E177">
        <v>410</v>
      </c>
      <c r="G177">
        <v>12808</v>
      </c>
      <c r="H177">
        <v>33</v>
      </c>
      <c r="I177">
        <v>239</v>
      </c>
    </row>
    <row r="178" spans="1:9" x14ac:dyDescent="0.25">
      <c r="A178">
        <v>2013</v>
      </c>
      <c r="B178" t="s">
        <v>18</v>
      </c>
      <c r="C178" t="s">
        <v>17</v>
      </c>
      <c r="D178" t="s">
        <v>12</v>
      </c>
      <c r="E178">
        <v>8</v>
      </c>
      <c r="G178">
        <v>21</v>
      </c>
      <c r="H178">
        <v>6</v>
      </c>
      <c r="I178">
        <v>1538</v>
      </c>
    </row>
    <row r="179" spans="1:9" x14ac:dyDescent="0.25">
      <c r="A179">
        <v>2013</v>
      </c>
      <c r="B179" t="s">
        <v>18</v>
      </c>
      <c r="C179" t="s">
        <v>17</v>
      </c>
      <c r="D179" t="s">
        <v>13</v>
      </c>
      <c r="E179">
        <v>189</v>
      </c>
      <c r="F179">
        <v>28</v>
      </c>
      <c r="G179">
        <v>3149</v>
      </c>
      <c r="H179">
        <v>11958</v>
      </c>
      <c r="I179">
        <v>73228</v>
      </c>
    </row>
    <row r="180" spans="1:9" x14ac:dyDescent="0.25">
      <c r="A180">
        <v>2013</v>
      </c>
      <c r="B180" t="s">
        <v>19</v>
      </c>
      <c r="C180" t="s">
        <v>16</v>
      </c>
      <c r="D180">
        <v>18310</v>
      </c>
      <c r="E180">
        <v>386</v>
      </c>
      <c r="G180">
        <v>8</v>
      </c>
      <c r="I180">
        <v>10</v>
      </c>
    </row>
    <row r="181" spans="1:9" x14ac:dyDescent="0.25">
      <c r="A181">
        <v>2013</v>
      </c>
      <c r="B181" t="s">
        <v>19</v>
      </c>
      <c r="C181" t="s">
        <v>16</v>
      </c>
      <c r="D181" t="s">
        <v>11</v>
      </c>
      <c r="E181">
        <v>1044</v>
      </c>
      <c r="F181">
        <v>40</v>
      </c>
      <c r="G181">
        <v>1242</v>
      </c>
      <c r="H181">
        <v>3909</v>
      </c>
      <c r="I181">
        <v>11464</v>
      </c>
    </row>
    <row r="182" spans="1:9" x14ac:dyDescent="0.25">
      <c r="A182">
        <v>2013</v>
      </c>
      <c r="B182" t="s">
        <v>19</v>
      </c>
      <c r="C182" t="s">
        <v>16</v>
      </c>
      <c r="D182" t="s">
        <v>12</v>
      </c>
      <c r="E182">
        <v>1285</v>
      </c>
      <c r="F182">
        <v>1</v>
      </c>
      <c r="G182">
        <v>63</v>
      </c>
      <c r="H182">
        <v>103</v>
      </c>
      <c r="I182">
        <v>324</v>
      </c>
    </row>
    <row r="183" spans="1:9" x14ac:dyDescent="0.25">
      <c r="A183">
        <v>2013</v>
      </c>
      <c r="B183" t="s">
        <v>19</v>
      </c>
      <c r="C183" t="s">
        <v>16</v>
      </c>
      <c r="D183" t="s">
        <v>13</v>
      </c>
      <c r="E183">
        <v>1844</v>
      </c>
      <c r="F183">
        <v>21</v>
      </c>
      <c r="G183">
        <v>1888</v>
      </c>
      <c r="H183">
        <v>120</v>
      </c>
      <c r="I183">
        <v>146</v>
      </c>
    </row>
    <row r="184" spans="1:9" x14ac:dyDescent="0.25">
      <c r="A184">
        <v>2013</v>
      </c>
      <c r="B184" t="s">
        <v>19</v>
      </c>
      <c r="C184" t="s">
        <v>17</v>
      </c>
      <c r="D184">
        <v>18310</v>
      </c>
      <c r="E184">
        <v>625</v>
      </c>
      <c r="G184">
        <v>15</v>
      </c>
      <c r="I184">
        <v>4</v>
      </c>
    </row>
    <row r="185" spans="1:9" x14ac:dyDescent="0.25">
      <c r="A185">
        <v>2013</v>
      </c>
      <c r="B185" t="s">
        <v>19</v>
      </c>
      <c r="C185" t="s">
        <v>17</v>
      </c>
      <c r="D185" t="s">
        <v>11</v>
      </c>
      <c r="E185">
        <v>11418</v>
      </c>
      <c r="F185">
        <v>707</v>
      </c>
      <c r="G185">
        <v>15778</v>
      </c>
      <c r="H185">
        <v>72610</v>
      </c>
      <c r="I185">
        <v>301386</v>
      </c>
    </row>
    <row r="186" spans="1:9" x14ac:dyDescent="0.25">
      <c r="A186">
        <v>2013</v>
      </c>
      <c r="B186" t="s">
        <v>19</v>
      </c>
      <c r="C186" t="s">
        <v>17</v>
      </c>
      <c r="D186" t="s">
        <v>12</v>
      </c>
      <c r="E186">
        <v>12817</v>
      </c>
      <c r="F186">
        <v>14</v>
      </c>
      <c r="G186">
        <v>1924</v>
      </c>
      <c r="H186">
        <v>72</v>
      </c>
      <c r="I186">
        <v>13617</v>
      </c>
    </row>
    <row r="187" spans="1:9" x14ac:dyDescent="0.25">
      <c r="A187">
        <v>2013</v>
      </c>
      <c r="B187" t="s">
        <v>19</v>
      </c>
      <c r="C187" t="s">
        <v>17</v>
      </c>
      <c r="D187" t="s">
        <v>13</v>
      </c>
      <c r="E187">
        <v>7889</v>
      </c>
      <c r="F187">
        <v>35</v>
      </c>
      <c r="G187">
        <v>6126</v>
      </c>
      <c r="H187">
        <v>525</v>
      </c>
      <c r="I187">
        <v>2620</v>
      </c>
    </row>
    <row r="188" spans="1:9" x14ac:dyDescent="0.25">
      <c r="A188">
        <v>2013</v>
      </c>
      <c r="B188" t="s">
        <v>20</v>
      </c>
      <c r="C188" t="s">
        <v>10</v>
      </c>
      <c r="D188" t="s">
        <v>13</v>
      </c>
      <c r="E188">
        <v>245</v>
      </c>
      <c r="F188">
        <v>3625</v>
      </c>
      <c r="G188">
        <v>7834</v>
      </c>
      <c r="H188">
        <v>2137912</v>
      </c>
      <c r="I188">
        <v>37862</v>
      </c>
    </row>
    <row r="189" spans="1:9" x14ac:dyDescent="0.25">
      <c r="A189">
        <v>2013</v>
      </c>
      <c r="B189" t="s">
        <v>20</v>
      </c>
      <c r="C189" t="s">
        <v>14</v>
      </c>
      <c r="D189" t="s">
        <v>13</v>
      </c>
      <c r="E189">
        <v>1151</v>
      </c>
      <c r="F189">
        <v>7275</v>
      </c>
      <c r="G189">
        <v>40881</v>
      </c>
      <c r="H189">
        <v>440104</v>
      </c>
      <c r="I189">
        <v>144619</v>
      </c>
    </row>
    <row r="190" spans="1:9" x14ac:dyDescent="0.25">
      <c r="A190">
        <v>2013</v>
      </c>
      <c r="B190" t="s">
        <v>20</v>
      </c>
      <c r="C190" t="s">
        <v>16</v>
      </c>
      <c r="D190" t="s">
        <v>13</v>
      </c>
      <c r="E190">
        <v>3</v>
      </c>
      <c r="F190">
        <v>1</v>
      </c>
      <c r="G190">
        <v>85</v>
      </c>
      <c r="H190">
        <v>101</v>
      </c>
      <c r="I190">
        <v>1</v>
      </c>
    </row>
    <row r="191" spans="1:9" x14ac:dyDescent="0.25">
      <c r="A191">
        <v>2013</v>
      </c>
      <c r="B191" t="s">
        <v>20</v>
      </c>
      <c r="C191" t="s">
        <v>17</v>
      </c>
      <c r="D191" t="s">
        <v>13</v>
      </c>
      <c r="E191">
        <v>53</v>
      </c>
      <c r="G191">
        <v>1677</v>
      </c>
      <c r="H191">
        <v>57</v>
      </c>
      <c r="I191">
        <v>7</v>
      </c>
    </row>
    <row r="192" spans="1:9" x14ac:dyDescent="0.25">
      <c r="A192">
        <v>2013</v>
      </c>
      <c r="B192" t="s">
        <v>22</v>
      </c>
      <c r="C192" t="s">
        <v>10</v>
      </c>
      <c r="D192" t="s">
        <v>11</v>
      </c>
      <c r="E192">
        <v>1480</v>
      </c>
      <c r="F192">
        <v>761</v>
      </c>
      <c r="G192">
        <v>133423</v>
      </c>
      <c r="H192">
        <v>764836</v>
      </c>
      <c r="I192">
        <v>1358744</v>
      </c>
    </row>
    <row r="193" spans="1:9" x14ac:dyDescent="0.25">
      <c r="A193">
        <v>2013</v>
      </c>
      <c r="B193" t="s">
        <v>22</v>
      </c>
      <c r="C193" t="s">
        <v>10</v>
      </c>
      <c r="D193" t="s">
        <v>12</v>
      </c>
      <c r="E193">
        <v>19785</v>
      </c>
      <c r="F193">
        <v>126</v>
      </c>
      <c r="G193">
        <v>100</v>
      </c>
      <c r="H193">
        <v>199767</v>
      </c>
      <c r="I193">
        <v>70198</v>
      </c>
    </row>
    <row r="194" spans="1:9" x14ac:dyDescent="0.25">
      <c r="A194">
        <v>2013</v>
      </c>
      <c r="B194" t="s">
        <v>22</v>
      </c>
      <c r="C194" t="s">
        <v>10</v>
      </c>
      <c r="D194" t="s">
        <v>13</v>
      </c>
      <c r="E194">
        <v>3771</v>
      </c>
      <c r="G194">
        <v>94812</v>
      </c>
      <c r="H194">
        <v>681</v>
      </c>
      <c r="I194">
        <v>454101</v>
      </c>
    </row>
    <row r="195" spans="1:9" x14ac:dyDescent="0.25">
      <c r="A195">
        <v>2013</v>
      </c>
      <c r="B195" t="s">
        <v>22</v>
      </c>
      <c r="C195" t="s">
        <v>14</v>
      </c>
      <c r="D195" t="s">
        <v>13</v>
      </c>
      <c r="E195">
        <v>299</v>
      </c>
    </row>
    <row r="196" spans="1:9" x14ac:dyDescent="0.25">
      <c r="A196">
        <v>2013</v>
      </c>
      <c r="B196" t="s">
        <v>22</v>
      </c>
      <c r="C196" t="s">
        <v>24</v>
      </c>
      <c r="D196" t="s">
        <v>11</v>
      </c>
      <c r="E196">
        <v>1</v>
      </c>
      <c r="F196">
        <v>48722</v>
      </c>
      <c r="G196">
        <v>9092</v>
      </c>
      <c r="H196">
        <v>2409</v>
      </c>
      <c r="I196">
        <v>93487</v>
      </c>
    </row>
    <row r="197" spans="1:9" x14ac:dyDescent="0.25">
      <c r="A197">
        <v>2013</v>
      </c>
      <c r="B197" t="s">
        <v>22</v>
      </c>
      <c r="C197" t="s">
        <v>24</v>
      </c>
      <c r="D197" t="s">
        <v>13</v>
      </c>
      <c r="E197">
        <v>5107</v>
      </c>
      <c r="G197">
        <v>48064</v>
      </c>
      <c r="H197">
        <v>425</v>
      </c>
    </row>
    <row r="198" spans="1:9" x14ac:dyDescent="0.25">
      <c r="A198">
        <v>2013</v>
      </c>
      <c r="B198" t="s">
        <v>25</v>
      </c>
      <c r="C198" t="s">
        <v>24</v>
      </c>
      <c r="D198" t="s">
        <v>11</v>
      </c>
      <c r="I198">
        <v>123410</v>
      </c>
    </row>
    <row r="199" spans="1:9" x14ac:dyDescent="0.25">
      <c r="A199">
        <v>2013</v>
      </c>
      <c r="B199" t="s">
        <v>26</v>
      </c>
      <c r="C199" t="s">
        <v>27</v>
      </c>
      <c r="D199" t="s">
        <v>11</v>
      </c>
      <c r="E199">
        <v>142</v>
      </c>
      <c r="F199">
        <v>14</v>
      </c>
      <c r="G199">
        <v>3632</v>
      </c>
      <c r="H199">
        <v>10</v>
      </c>
      <c r="I199">
        <v>100</v>
      </c>
    </row>
    <row r="200" spans="1:9" x14ac:dyDescent="0.25">
      <c r="A200">
        <v>2013</v>
      </c>
      <c r="B200" t="s">
        <v>28</v>
      </c>
      <c r="C200" t="s">
        <v>10</v>
      </c>
      <c r="D200" t="s">
        <v>11</v>
      </c>
      <c r="E200">
        <v>2</v>
      </c>
      <c r="F200">
        <v>2402</v>
      </c>
      <c r="G200">
        <v>142</v>
      </c>
      <c r="H200">
        <v>60138</v>
      </c>
      <c r="I200">
        <v>14381</v>
      </c>
    </row>
    <row r="201" spans="1:9" x14ac:dyDescent="0.25">
      <c r="A201">
        <v>2014</v>
      </c>
      <c r="B201" t="s">
        <v>9</v>
      </c>
      <c r="C201" t="s">
        <v>10</v>
      </c>
      <c r="D201" t="s">
        <v>11</v>
      </c>
      <c r="E201">
        <v>119</v>
      </c>
      <c r="F201">
        <v>8854</v>
      </c>
      <c r="G201">
        <v>14749</v>
      </c>
      <c r="H201">
        <v>635807</v>
      </c>
      <c r="I201">
        <v>56507</v>
      </c>
    </row>
    <row r="202" spans="1:9" x14ac:dyDescent="0.25">
      <c r="A202">
        <v>2014</v>
      </c>
      <c r="B202" t="s">
        <v>9</v>
      </c>
      <c r="C202" t="s">
        <v>10</v>
      </c>
      <c r="D202" t="s">
        <v>12</v>
      </c>
      <c r="E202">
        <v>242</v>
      </c>
      <c r="F202">
        <v>6008</v>
      </c>
      <c r="G202">
        <v>13026</v>
      </c>
      <c r="H202">
        <v>2699899</v>
      </c>
      <c r="I202">
        <v>158859</v>
      </c>
    </row>
    <row r="203" spans="1:9" x14ac:dyDescent="0.25">
      <c r="A203">
        <v>2014</v>
      </c>
      <c r="B203" t="s">
        <v>9</v>
      </c>
      <c r="C203" t="s">
        <v>10</v>
      </c>
      <c r="D203" t="s">
        <v>13</v>
      </c>
      <c r="E203">
        <v>15868</v>
      </c>
      <c r="F203">
        <v>880608</v>
      </c>
      <c r="G203">
        <v>320143</v>
      </c>
      <c r="H203">
        <v>29891217.699999999</v>
      </c>
      <c r="I203">
        <v>915740</v>
      </c>
    </row>
    <row r="204" spans="1:9" x14ac:dyDescent="0.25">
      <c r="A204">
        <v>2014</v>
      </c>
      <c r="B204" t="s">
        <v>9</v>
      </c>
      <c r="C204" t="s">
        <v>14</v>
      </c>
      <c r="D204" t="s">
        <v>11</v>
      </c>
      <c r="E204">
        <v>2803</v>
      </c>
      <c r="F204">
        <v>323642</v>
      </c>
      <c r="G204">
        <v>111765</v>
      </c>
      <c r="H204">
        <v>113504</v>
      </c>
      <c r="I204">
        <v>1516903</v>
      </c>
    </row>
    <row r="205" spans="1:9" x14ac:dyDescent="0.25">
      <c r="A205">
        <v>2014</v>
      </c>
      <c r="B205" t="s">
        <v>9</v>
      </c>
      <c r="C205" t="s">
        <v>14</v>
      </c>
      <c r="D205" t="s">
        <v>13</v>
      </c>
      <c r="E205">
        <v>11382</v>
      </c>
      <c r="F205">
        <v>134066</v>
      </c>
      <c r="G205">
        <v>408341</v>
      </c>
      <c r="H205">
        <v>1157579</v>
      </c>
      <c r="I205">
        <v>375303</v>
      </c>
    </row>
    <row r="206" spans="1:9" x14ac:dyDescent="0.25">
      <c r="A206">
        <v>2014</v>
      </c>
      <c r="B206" t="s">
        <v>9</v>
      </c>
      <c r="C206" t="s">
        <v>15</v>
      </c>
      <c r="D206">
        <v>18220</v>
      </c>
      <c r="E206">
        <v>2</v>
      </c>
      <c r="F206">
        <v>3069</v>
      </c>
      <c r="G206">
        <v>24</v>
      </c>
      <c r="H206">
        <v>14</v>
      </c>
      <c r="I206">
        <v>212</v>
      </c>
    </row>
    <row r="207" spans="1:9" x14ac:dyDescent="0.25">
      <c r="A207">
        <v>2014</v>
      </c>
      <c r="B207" t="s">
        <v>9</v>
      </c>
      <c r="C207" t="s">
        <v>15</v>
      </c>
      <c r="D207">
        <v>18230</v>
      </c>
      <c r="E207">
        <v>1074</v>
      </c>
      <c r="F207">
        <v>33668</v>
      </c>
      <c r="G207">
        <v>3</v>
      </c>
      <c r="I207">
        <v>12</v>
      </c>
    </row>
    <row r="208" spans="1:9" x14ac:dyDescent="0.25">
      <c r="A208">
        <v>2014</v>
      </c>
      <c r="B208" t="s">
        <v>9</v>
      </c>
      <c r="C208" t="s">
        <v>15</v>
      </c>
      <c r="D208">
        <v>18240</v>
      </c>
      <c r="E208">
        <v>19</v>
      </c>
      <c r="F208">
        <v>1726</v>
      </c>
      <c r="G208">
        <v>2201</v>
      </c>
      <c r="H208">
        <v>291</v>
      </c>
      <c r="I208">
        <v>66</v>
      </c>
    </row>
    <row r="209" spans="1:9" x14ac:dyDescent="0.25">
      <c r="A209">
        <v>2014</v>
      </c>
      <c r="B209" t="s">
        <v>9</v>
      </c>
      <c r="C209" t="s">
        <v>15</v>
      </c>
      <c r="D209">
        <v>18260</v>
      </c>
      <c r="E209">
        <v>1</v>
      </c>
      <c r="F209">
        <v>3808</v>
      </c>
      <c r="G209">
        <v>2</v>
      </c>
      <c r="H209">
        <v>8</v>
      </c>
    </row>
    <row r="210" spans="1:9" x14ac:dyDescent="0.25">
      <c r="A210">
        <v>2014</v>
      </c>
      <c r="B210" t="s">
        <v>9</v>
      </c>
      <c r="C210" t="s">
        <v>15</v>
      </c>
      <c r="D210">
        <v>18270</v>
      </c>
      <c r="E210">
        <v>27</v>
      </c>
      <c r="F210">
        <v>42782</v>
      </c>
      <c r="G210">
        <v>121411</v>
      </c>
      <c r="H210">
        <v>15788</v>
      </c>
      <c r="I210">
        <v>125</v>
      </c>
    </row>
    <row r="211" spans="1:9" x14ac:dyDescent="0.25">
      <c r="A211">
        <v>2014</v>
      </c>
      <c r="B211" t="s">
        <v>9</v>
      </c>
      <c r="C211" t="s">
        <v>15</v>
      </c>
      <c r="D211">
        <v>18310</v>
      </c>
      <c r="E211">
        <v>266</v>
      </c>
      <c r="F211">
        <v>29670</v>
      </c>
      <c r="G211">
        <v>719</v>
      </c>
      <c r="H211">
        <v>4625</v>
      </c>
      <c r="I211">
        <v>201</v>
      </c>
    </row>
    <row r="212" spans="1:9" x14ac:dyDescent="0.25">
      <c r="A212">
        <v>2014</v>
      </c>
      <c r="B212" t="s">
        <v>9</v>
      </c>
      <c r="C212" t="s">
        <v>15</v>
      </c>
      <c r="D212">
        <v>18320</v>
      </c>
      <c r="E212">
        <v>14</v>
      </c>
      <c r="F212">
        <v>1712</v>
      </c>
      <c r="G212">
        <v>4</v>
      </c>
      <c r="H212">
        <v>7</v>
      </c>
      <c r="I212">
        <v>5</v>
      </c>
    </row>
    <row r="213" spans="1:9" x14ac:dyDescent="0.25">
      <c r="A213">
        <v>2014</v>
      </c>
      <c r="B213" t="s">
        <v>9</v>
      </c>
      <c r="C213" t="s">
        <v>15</v>
      </c>
      <c r="D213">
        <v>19242</v>
      </c>
      <c r="G213">
        <v>37613</v>
      </c>
    </row>
    <row r="214" spans="1:9" x14ac:dyDescent="0.25">
      <c r="A214">
        <v>2014</v>
      </c>
      <c r="B214" t="s">
        <v>9</v>
      </c>
      <c r="C214" t="s">
        <v>16</v>
      </c>
      <c r="D214">
        <v>18110</v>
      </c>
      <c r="G214">
        <v>72</v>
      </c>
    </row>
    <row r="215" spans="1:9" x14ac:dyDescent="0.25">
      <c r="A215">
        <v>2014</v>
      </c>
      <c r="B215" t="s">
        <v>9</v>
      </c>
      <c r="C215" t="s">
        <v>16</v>
      </c>
      <c r="D215">
        <v>18160</v>
      </c>
      <c r="E215">
        <v>115</v>
      </c>
      <c r="F215">
        <v>4</v>
      </c>
      <c r="G215">
        <v>9349</v>
      </c>
      <c r="H215">
        <v>16</v>
      </c>
      <c r="I215">
        <v>4</v>
      </c>
    </row>
    <row r="216" spans="1:9" x14ac:dyDescent="0.25">
      <c r="A216">
        <v>2014</v>
      </c>
      <c r="B216" t="s">
        <v>9</v>
      </c>
      <c r="C216" t="s">
        <v>16</v>
      </c>
      <c r="D216">
        <v>18310</v>
      </c>
      <c r="E216">
        <v>1564</v>
      </c>
      <c r="F216">
        <v>2</v>
      </c>
      <c r="G216">
        <v>2548</v>
      </c>
      <c r="H216">
        <v>4</v>
      </c>
      <c r="I216">
        <v>1</v>
      </c>
    </row>
    <row r="217" spans="1:9" x14ac:dyDescent="0.25">
      <c r="A217">
        <v>2014</v>
      </c>
      <c r="B217" t="s">
        <v>9</v>
      </c>
      <c r="C217" t="s">
        <v>16</v>
      </c>
      <c r="D217">
        <v>18340</v>
      </c>
      <c r="G217">
        <v>34</v>
      </c>
    </row>
    <row r="218" spans="1:9" x14ac:dyDescent="0.25">
      <c r="A218">
        <v>2014</v>
      </c>
      <c r="B218" t="s">
        <v>9</v>
      </c>
      <c r="C218" t="s">
        <v>16</v>
      </c>
      <c r="D218" t="s">
        <v>11</v>
      </c>
      <c r="E218">
        <v>1349</v>
      </c>
      <c r="F218">
        <v>44</v>
      </c>
      <c r="G218">
        <v>24126</v>
      </c>
      <c r="H218">
        <v>607</v>
      </c>
      <c r="I218">
        <v>159</v>
      </c>
    </row>
    <row r="219" spans="1:9" x14ac:dyDescent="0.25">
      <c r="A219">
        <v>2014</v>
      </c>
      <c r="B219" t="s">
        <v>9</v>
      </c>
      <c r="C219" t="s">
        <v>16</v>
      </c>
      <c r="D219" t="s">
        <v>12</v>
      </c>
      <c r="E219">
        <v>6334</v>
      </c>
      <c r="F219">
        <v>53</v>
      </c>
      <c r="G219">
        <v>28529</v>
      </c>
      <c r="H219">
        <v>790</v>
      </c>
      <c r="I219">
        <v>181</v>
      </c>
    </row>
    <row r="220" spans="1:9" x14ac:dyDescent="0.25">
      <c r="A220">
        <v>2014</v>
      </c>
      <c r="B220" t="s">
        <v>9</v>
      </c>
      <c r="C220" t="s">
        <v>16</v>
      </c>
      <c r="D220" t="s">
        <v>13</v>
      </c>
      <c r="E220">
        <v>3388</v>
      </c>
      <c r="F220">
        <v>16</v>
      </c>
      <c r="G220">
        <v>53872</v>
      </c>
      <c r="H220">
        <v>2218</v>
      </c>
      <c r="I220">
        <v>657</v>
      </c>
    </row>
    <row r="221" spans="1:9" x14ac:dyDescent="0.25">
      <c r="A221">
        <v>2014</v>
      </c>
      <c r="B221" t="s">
        <v>9</v>
      </c>
      <c r="C221" t="s">
        <v>17</v>
      </c>
      <c r="D221">
        <v>18110</v>
      </c>
      <c r="F221">
        <v>0</v>
      </c>
      <c r="G221">
        <v>88</v>
      </c>
    </row>
    <row r="222" spans="1:9" x14ac:dyDescent="0.25">
      <c r="A222">
        <v>2014</v>
      </c>
      <c r="B222" t="s">
        <v>9</v>
      </c>
      <c r="C222" t="s">
        <v>17</v>
      </c>
      <c r="D222">
        <v>18140</v>
      </c>
      <c r="G222">
        <v>1870</v>
      </c>
    </row>
    <row r="223" spans="1:9" x14ac:dyDescent="0.25">
      <c r="A223">
        <v>2014</v>
      </c>
      <c r="B223" t="s">
        <v>9</v>
      </c>
      <c r="C223" t="s">
        <v>17</v>
      </c>
      <c r="D223">
        <v>18150</v>
      </c>
    </row>
    <row r="224" spans="1:9" x14ac:dyDescent="0.25">
      <c r="A224">
        <v>2014</v>
      </c>
      <c r="B224" t="s">
        <v>9</v>
      </c>
      <c r="C224" t="s">
        <v>17</v>
      </c>
      <c r="D224">
        <v>18160</v>
      </c>
      <c r="E224">
        <v>362</v>
      </c>
      <c r="F224">
        <v>16</v>
      </c>
      <c r="G224">
        <v>37861</v>
      </c>
      <c r="H224">
        <v>14</v>
      </c>
      <c r="I224">
        <v>5</v>
      </c>
    </row>
    <row r="225" spans="1:9" x14ac:dyDescent="0.25">
      <c r="A225">
        <v>2014</v>
      </c>
      <c r="B225" t="s">
        <v>9</v>
      </c>
      <c r="C225" t="s">
        <v>17</v>
      </c>
      <c r="D225">
        <v>18310</v>
      </c>
      <c r="E225">
        <v>3119</v>
      </c>
      <c r="F225">
        <v>2</v>
      </c>
      <c r="G225">
        <v>2046</v>
      </c>
      <c r="H225">
        <v>1</v>
      </c>
      <c r="I225">
        <v>2</v>
      </c>
    </row>
    <row r="226" spans="1:9" x14ac:dyDescent="0.25">
      <c r="A226">
        <v>2014</v>
      </c>
      <c r="B226" t="s">
        <v>9</v>
      </c>
      <c r="C226" t="s">
        <v>17</v>
      </c>
      <c r="D226">
        <v>18311</v>
      </c>
      <c r="E226">
        <v>73</v>
      </c>
      <c r="G226">
        <v>581</v>
      </c>
    </row>
    <row r="227" spans="1:9" x14ac:dyDescent="0.25">
      <c r="A227">
        <v>2014</v>
      </c>
      <c r="B227" t="s">
        <v>9</v>
      </c>
      <c r="C227" t="s">
        <v>17</v>
      </c>
      <c r="D227">
        <v>18390</v>
      </c>
      <c r="G227">
        <v>440</v>
      </c>
      <c r="I227">
        <v>5</v>
      </c>
    </row>
    <row r="228" spans="1:9" x14ac:dyDescent="0.25">
      <c r="A228">
        <v>2014</v>
      </c>
      <c r="B228" t="s">
        <v>9</v>
      </c>
      <c r="C228" t="s">
        <v>17</v>
      </c>
      <c r="D228">
        <v>18930</v>
      </c>
      <c r="F228">
        <v>4</v>
      </c>
      <c r="G228">
        <v>3223</v>
      </c>
      <c r="I228">
        <v>2</v>
      </c>
    </row>
    <row r="229" spans="1:9" x14ac:dyDescent="0.25">
      <c r="A229">
        <v>2014</v>
      </c>
      <c r="B229" t="s">
        <v>9</v>
      </c>
      <c r="C229" t="s">
        <v>17</v>
      </c>
      <c r="D229">
        <v>18940</v>
      </c>
      <c r="F229">
        <v>1</v>
      </c>
      <c r="G229">
        <v>713</v>
      </c>
    </row>
    <row r="230" spans="1:9" x14ac:dyDescent="0.25">
      <c r="A230">
        <v>2014</v>
      </c>
      <c r="B230" t="s">
        <v>9</v>
      </c>
      <c r="C230" t="s">
        <v>17</v>
      </c>
      <c r="D230">
        <v>18950</v>
      </c>
      <c r="E230">
        <v>695</v>
      </c>
      <c r="G230">
        <v>2055</v>
      </c>
      <c r="I230">
        <v>6</v>
      </c>
    </row>
    <row r="231" spans="1:9" x14ac:dyDescent="0.25">
      <c r="A231">
        <v>2014</v>
      </c>
      <c r="B231" t="s">
        <v>9</v>
      </c>
      <c r="C231" t="s">
        <v>17</v>
      </c>
      <c r="D231" t="s">
        <v>11</v>
      </c>
      <c r="E231">
        <v>13734</v>
      </c>
      <c r="F231">
        <v>237</v>
      </c>
      <c r="G231">
        <v>276759</v>
      </c>
      <c r="H231">
        <v>2613</v>
      </c>
      <c r="I231">
        <v>1337</v>
      </c>
    </row>
    <row r="232" spans="1:9" x14ac:dyDescent="0.25">
      <c r="A232">
        <v>2014</v>
      </c>
      <c r="B232" t="s">
        <v>9</v>
      </c>
      <c r="C232" t="s">
        <v>17</v>
      </c>
      <c r="D232" t="s">
        <v>12</v>
      </c>
      <c r="E232">
        <v>229808</v>
      </c>
      <c r="F232">
        <v>5137</v>
      </c>
      <c r="G232">
        <v>1348301</v>
      </c>
      <c r="H232">
        <v>20693</v>
      </c>
      <c r="I232">
        <v>20075</v>
      </c>
    </row>
    <row r="233" spans="1:9" x14ac:dyDescent="0.25">
      <c r="A233">
        <v>2014</v>
      </c>
      <c r="B233" t="s">
        <v>9</v>
      </c>
      <c r="C233" t="s">
        <v>17</v>
      </c>
      <c r="D233" t="s">
        <v>13</v>
      </c>
      <c r="E233">
        <v>60946</v>
      </c>
      <c r="F233">
        <v>1091</v>
      </c>
      <c r="G233">
        <v>432306</v>
      </c>
      <c r="H233">
        <v>27083</v>
      </c>
      <c r="I233">
        <v>62007</v>
      </c>
    </row>
    <row r="234" spans="1:9" x14ac:dyDescent="0.25">
      <c r="A234">
        <v>2014</v>
      </c>
      <c r="B234" t="s">
        <v>18</v>
      </c>
      <c r="C234" t="s">
        <v>10</v>
      </c>
      <c r="D234" t="s">
        <v>11</v>
      </c>
      <c r="E234">
        <v>442</v>
      </c>
      <c r="F234">
        <v>1924</v>
      </c>
      <c r="G234">
        <v>208</v>
      </c>
      <c r="H234">
        <v>4137</v>
      </c>
      <c r="I234">
        <v>479446</v>
      </c>
    </row>
    <row r="235" spans="1:9" x14ac:dyDescent="0.25">
      <c r="A235">
        <v>2014</v>
      </c>
      <c r="B235" t="s">
        <v>18</v>
      </c>
      <c r="C235" t="s">
        <v>10</v>
      </c>
      <c r="D235" t="s">
        <v>12</v>
      </c>
      <c r="E235">
        <v>1341</v>
      </c>
      <c r="F235">
        <v>1905</v>
      </c>
      <c r="G235">
        <v>2147</v>
      </c>
      <c r="H235">
        <v>147548</v>
      </c>
      <c r="I235">
        <v>590874.80000000005</v>
      </c>
    </row>
    <row r="236" spans="1:9" x14ac:dyDescent="0.25">
      <c r="A236">
        <v>2014</v>
      </c>
      <c r="B236" t="s">
        <v>18</v>
      </c>
      <c r="C236" t="s">
        <v>10</v>
      </c>
      <c r="D236" t="s">
        <v>13</v>
      </c>
      <c r="E236">
        <v>9173</v>
      </c>
      <c r="F236">
        <v>1656</v>
      </c>
      <c r="G236">
        <v>38419</v>
      </c>
      <c r="H236">
        <v>93274</v>
      </c>
      <c r="I236">
        <v>182908</v>
      </c>
    </row>
    <row r="237" spans="1:9" x14ac:dyDescent="0.25">
      <c r="A237">
        <v>2014</v>
      </c>
      <c r="B237" t="s">
        <v>18</v>
      </c>
      <c r="C237" t="s">
        <v>14</v>
      </c>
      <c r="D237" t="s">
        <v>11</v>
      </c>
      <c r="E237">
        <v>64</v>
      </c>
      <c r="F237">
        <v>37783</v>
      </c>
      <c r="G237">
        <v>600</v>
      </c>
      <c r="H237">
        <v>6288</v>
      </c>
      <c r="I237">
        <v>77512</v>
      </c>
    </row>
    <row r="238" spans="1:9" x14ac:dyDescent="0.25">
      <c r="A238">
        <v>2014</v>
      </c>
      <c r="B238" t="s">
        <v>18</v>
      </c>
      <c r="C238" t="s">
        <v>14</v>
      </c>
      <c r="D238" t="s">
        <v>12</v>
      </c>
      <c r="E238">
        <v>3402</v>
      </c>
      <c r="F238">
        <v>943</v>
      </c>
      <c r="G238">
        <v>1062</v>
      </c>
      <c r="H238">
        <v>83777</v>
      </c>
      <c r="I238">
        <v>278245</v>
      </c>
    </row>
    <row r="239" spans="1:9" x14ac:dyDescent="0.25">
      <c r="A239">
        <v>2014</v>
      </c>
      <c r="B239" t="s">
        <v>18</v>
      </c>
      <c r="C239" t="s">
        <v>14</v>
      </c>
      <c r="D239" t="s">
        <v>13</v>
      </c>
      <c r="E239">
        <v>10226</v>
      </c>
      <c r="F239">
        <v>1539</v>
      </c>
      <c r="G239">
        <v>32595</v>
      </c>
      <c r="H239">
        <v>56284</v>
      </c>
      <c r="I239">
        <v>133550</v>
      </c>
    </row>
    <row r="240" spans="1:9" x14ac:dyDescent="0.25">
      <c r="A240">
        <v>2014</v>
      </c>
      <c r="B240" t="s">
        <v>18</v>
      </c>
      <c r="C240" t="s">
        <v>16</v>
      </c>
      <c r="D240" t="s">
        <v>11</v>
      </c>
      <c r="E240">
        <v>21</v>
      </c>
      <c r="G240">
        <v>217</v>
      </c>
      <c r="H240">
        <v>5</v>
      </c>
      <c r="I240">
        <v>6</v>
      </c>
    </row>
    <row r="241" spans="1:9" x14ac:dyDescent="0.25">
      <c r="A241">
        <v>2014</v>
      </c>
      <c r="B241" t="s">
        <v>18</v>
      </c>
      <c r="C241" t="s">
        <v>16</v>
      </c>
      <c r="D241" t="s">
        <v>12</v>
      </c>
      <c r="E241">
        <v>58</v>
      </c>
      <c r="G241">
        <v>28</v>
      </c>
      <c r="H241">
        <v>23</v>
      </c>
      <c r="I241">
        <v>604</v>
      </c>
    </row>
    <row r="242" spans="1:9" x14ac:dyDescent="0.25">
      <c r="A242">
        <v>2014</v>
      </c>
      <c r="B242" t="s">
        <v>18</v>
      </c>
      <c r="C242" t="s">
        <v>16</v>
      </c>
      <c r="D242" t="s">
        <v>13</v>
      </c>
      <c r="E242">
        <v>309</v>
      </c>
      <c r="F242">
        <v>2</v>
      </c>
      <c r="G242">
        <v>764</v>
      </c>
      <c r="H242">
        <v>788</v>
      </c>
      <c r="I242">
        <v>865</v>
      </c>
    </row>
    <row r="243" spans="1:9" x14ac:dyDescent="0.25">
      <c r="A243">
        <v>2014</v>
      </c>
      <c r="B243" t="s">
        <v>18</v>
      </c>
      <c r="C243" t="s">
        <v>17</v>
      </c>
      <c r="D243">
        <v>18310</v>
      </c>
      <c r="E243">
        <v>24</v>
      </c>
      <c r="G243">
        <v>130</v>
      </c>
    </row>
    <row r="244" spans="1:9" x14ac:dyDescent="0.25">
      <c r="A244">
        <v>2014</v>
      </c>
      <c r="B244" t="s">
        <v>18</v>
      </c>
      <c r="C244" t="s">
        <v>17</v>
      </c>
      <c r="D244" t="s">
        <v>11</v>
      </c>
      <c r="E244">
        <v>93</v>
      </c>
      <c r="G244">
        <v>345</v>
      </c>
    </row>
    <row r="245" spans="1:9" x14ac:dyDescent="0.25">
      <c r="A245">
        <v>2014</v>
      </c>
      <c r="B245" t="s">
        <v>18</v>
      </c>
      <c r="C245" t="s">
        <v>17</v>
      </c>
      <c r="D245" t="s">
        <v>12</v>
      </c>
      <c r="E245">
        <v>18</v>
      </c>
      <c r="G245">
        <v>196</v>
      </c>
      <c r="H245">
        <v>130</v>
      </c>
      <c r="I245">
        <v>4561</v>
      </c>
    </row>
    <row r="246" spans="1:9" x14ac:dyDescent="0.25">
      <c r="A246">
        <v>2014</v>
      </c>
      <c r="B246" t="s">
        <v>18</v>
      </c>
      <c r="C246" t="s">
        <v>17</v>
      </c>
      <c r="D246" t="s">
        <v>13</v>
      </c>
      <c r="E246">
        <v>737</v>
      </c>
      <c r="F246">
        <v>197</v>
      </c>
      <c r="G246">
        <v>17505</v>
      </c>
      <c r="H246">
        <v>17819</v>
      </c>
      <c r="I246">
        <v>89219</v>
      </c>
    </row>
    <row r="247" spans="1:9" x14ac:dyDescent="0.25">
      <c r="A247">
        <v>2014</v>
      </c>
      <c r="B247" t="s">
        <v>19</v>
      </c>
      <c r="C247" t="s">
        <v>16</v>
      </c>
      <c r="D247">
        <v>18310</v>
      </c>
      <c r="E247">
        <v>293</v>
      </c>
      <c r="I247">
        <v>1</v>
      </c>
    </row>
    <row r="248" spans="1:9" x14ac:dyDescent="0.25">
      <c r="A248">
        <v>2014</v>
      </c>
      <c r="B248" t="s">
        <v>19</v>
      </c>
      <c r="C248" t="s">
        <v>16</v>
      </c>
      <c r="D248" t="s">
        <v>11</v>
      </c>
      <c r="E248">
        <v>642</v>
      </c>
      <c r="F248">
        <v>58</v>
      </c>
      <c r="G248">
        <v>65</v>
      </c>
      <c r="H248">
        <v>191</v>
      </c>
      <c r="I248">
        <v>366</v>
      </c>
    </row>
    <row r="249" spans="1:9" x14ac:dyDescent="0.25">
      <c r="A249">
        <v>2014</v>
      </c>
      <c r="B249" t="s">
        <v>19</v>
      </c>
      <c r="C249" t="s">
        <v>16</v>
      </c>
      <c r="D249" t="s">
        <v>12</v>
      </c>
      <c r="E249">
        <v>1616</v>
      </c>
      <c r="F249">
        <v>5</v>
      </c>
      <c r="G249">
        <v>18</v>
      </c>
      <c r="I249">
        <v>8</v>
      </c>
    </row>
    <row r="250" spans="1:9" x14ac:dyDescent="0.25">
      <c r="A250">
        <v>2014</v>
      </c>
      <c r="B250" t="s">
        <v>19</v>
      </c>
      <c r="C250" t="s">
        <v>16</v>
      </c>
      <c r="D250" t="s">
        <v>13</v>
      </c>
      <c r="E250">
        <v>2124</v>
      </c>
      <c r="F250">
        <v>1</v>
      </c>
      <c r="G250">
        <v>239</v>
      </c>
      <c r="H250">
        <v>1</v>
      </c>
      <c r="I250">
        <v>1</v>
      </c>
    </row>
    <row r="251" spans="1:9" x14ac:dyDescent="0.25">
      <c r="A251">
        <v>2014</v>
      </c>
      <c r="B251" t="s">
        <v>19</v>
      </c>
      <c r="C251" t="s">
        <v>17</v>
      </c>
      <c r="D251">
        <v>18310</v>
      </c>
      <c r="E251">
        <v>93</v>
      </c>
    </row>
    <row r="252" spans="1:9" x14ac:dyDescent="0.25">
      <c r="A252">
        <v>2014</v>
      </c>
      <c r="B252" t="s">
        <v>19</v>
      </c>
      <c r="C252" t="s">
        <v>17</v>
      </c>
      <c r="D252" t="s">
        <v>11</v>
      </c>
      <c r="E252">
        <v>8586</v>
      </c>
      <c r="F252">
        <v>394</v>
      </c>
      <c r="G252">
        <v>1146</v>
      </c>
      <c r="H252">
        <v>2245</v>
      </c>
      <c r="I252">
        <v>19644</v>
      </c>
    </row>
    <row r="253" spans="1:9" x14ac:dyDescent="0.25">
      <c r="A253">
        <v>2014</v>
      </c>
      <c r="B253" t="s">
        <v>19</v>
      </c>
      <c r="C253" t="s">
        <v>17</v>
      </c>
      <c r="D253" t="s">
        <v>12</v>
      </c>
      <c r="E253">
        <v>18865</v>
      </c>
      <c r="F253">
        <v>10</v>
      </c>
      <c r="G253">
        <v>340</v>
      </c>
      <c r="H253">
        <v>8</v>
      </c>
      <c r="I253">
        <v>131</v>
      </c>
    </row>
    <row r="254" spans="1:9" x14ac:dyDescent="0.25">
      <c r="A254">
        <v>2014</v>
      </c>
      <c r="B254" t="s">
        <v>19</v>
      </c>
      <c r="C254" t="s">
        <v>17</v>
      </c>
      <c r="D254" t="s">
        <v>13</v>
      </c>
      <c r="E254">
        <v>10329</v>
      </c>
      <c r="F254">
        <v>15</v>
      </c>
      <c r="G254">
        <v>2099</v>
      </c>
      <c r="H254">
        <v>29</v>
      </c>
      <c r="I254">
        <v>70</v>
      </c>
    </row>
    <row r="255" spans="1:9" x14ac:dyDescent="0.25">
      <c r="A255">
        <v>2014</v>
      </c>
      <c r="B255" t="s">
        <v>20</v>
      </c>
      <c r="C255" t="s">
        <v>10</v>
      </c>
      <c r="D255" t="s">
        <v>13</v>
      </c>
      <c r="E255">
        <v>193</v>
      </c>
      <c r="F255">
        <v>12970</v>
      </c>
      <c r="G255">
        <v>5464</v>
      </c>
      <c r="H255">
        <v>1476628</v>
      </c>
      <c r="I255">
        <v>31307</v>
      </c>
    </row>
    <row r="256" spans="1:9" x14ac:dyDescent="0.25">
      <c r="A256">
        <v>2014</v>
      </c>
      <c r="B256" t="s">
        <v>20</v>
      </c>
      <c r="C256" t="s">
        <v>14</v>
      </c>
      <c r="D256" t="s">
        <v>13</v>
      </c>
      <c r="E256">
        <v>1094</v>
      </c>
      <c r="F256">
        <v>8675</v>
      </c>
      <c r="G256">
        <v>45305</v>
      </c>
      <c r="H256">
        <v>485459</v>
      </c>
      <c r="I256">
        <v>98023</v>
      </c>
    </row>
    <row r="257" spans="1:9" x14ac:dyDescent="0.25">
      <c r="A257">
        <v>2014</v>
      </c>
      <c r="B257" t="s">
        <v>20</v>
      </c>
      <c r="C257" t="s">
        <v>16</v>
      </c>
      <c r="D257" t="s">
        <v>13</v>
      </c>
      <c r="E257">
        <v>131</v>
      </c>
      <c r="F257">
        <v>30</v>
      </c>
      <c r="G257">
        <v>506</v>
      </c>
      <c r="H257">
        <v>642</v>
      </c>
      <c r="I257">
        <v>148</v>
      </c>
    </row>
    <row r="258" spans="1:9" x14ac:dyDescent="0.25">
      <c r="A258">
        <v>2014</v>
      </c>
      <c r="B258" t="s">
        <v>21</v>
      </c>
      <c r="C258" t="s">
        <v>10</v>
      </c>
      <c r="D258" t="s">
        <v>13</v>
      </c>
      <c r="F258">
        <v>22</v>
      </c>
      <c r="G258">
        <v>18</v>
      </c>
      <c r="H258">
        <v>3838</v>
      </c>
      <c r="I258">
        <v>116</v>
      </c>
    </row>
    <row r="259" spans="1:9" x14ac:dyDescent="0.25">
      <c r="A259">
        <v>2014</v>
      </c>
      <c r="B259" t="s">
        <v>21</v>
      </c>
      <c r="C259" t="s">
        <v>17</v>
      </c>
      <c r="D259" t="s">
        <v>12</v>
      </c>
      <c r="E259">
        <v>13</v>
      </c>
    </row>
    <row r="260" spans="1:9" x14ac:dyDescent="0.25">
      <c r="A260">
        <v>2014</v>
      </c>
      <c r="B260" t="s">
        <v>22</v>
      </c>
      <c r="C260" t="s">
        <v>10</v>
      </c>
      <c r="D260" t="s">
        <v>11</v>
      </c>
      <c r="E260">
        <v>405</v>
      </c>
      <c r="F260">
        <v>640</v>
      </c>
      <c r="G260">
        <v>159227</v>
      </c>
      <c r="H260">
        <v>91961</v>
      </c>
      <c r="I260">
        <v>625080</v>
      </c>
    </row>
    <row r="261" spans="1:9" x14ac:dyDescent="0.25">
      <c r="A261">
        <v>2014</v>
      </c>
      <c r="B261" t="s">
        <v>22</v>
      </c>
      <c r="C261" t="s">
        <v>10</v>
      </c>
      <c r="D261" t="s">
        <v>12</v>
      </c>
      <c r="E261">
        <v>1673</v>
      </c>
      <c r="G261">
        <v>383</v>
      </c>
      <c r="H261">
        <v>54835</v>
      </c>
      <c r="I261">
        <v>8439</v>
      </c>
    </row>
    <row r="262" spans="1:9" x14ac:dyDescent="0.25">
      <c r="A262">
        <v>2014</v>
      </c>
      <c r="B262" t="s">
        <v>22</v>
      </c>
      <c r="C262" t="s">
        <v>10</v>
      </c>
      <c r="D262" t="s">
        <v>13</v>
      </c>
      <c r="E262">
        <v>6725</v>
      </c>
      <c r="F262">
        <v>75</v>
      </c>
      <c r="G262">
        <v>135875</v>
      </c>
      <c r="H262">
        <v>1611</v>
      </c>
      <c r="I262">
        <v>554420</v>
      </c>
    </row>
    <row r="263" spans="1:9" x14ac:dyDescent="0.25">
      <c r="A263">
        <v>2014</v>
      </c>
      <c r="B263" t="s">
        <v>22</v>
      </c>
      <c r="C263" t="s">
        <v>14</v>
      </c>
      <c r="D263" t="s">
        <v>13</v>
      </c>
      <c r="E263">
        <v>438</v>
      </c>
      <c r="I263">
        <v>6</v>
      </c>
    </row>
    <row r="264" spans="1:9" x14ac:dyDescent="0.25">
      <c r="A264">
        <v>2014</v>
      </c>
      <c r="B264" t="s">
        <v>22</v>
      </c>
      <c r="C264" t="s">
        <v>29</v>
      </c>
      <c r="D264" t="s">
        <v>11</v>
      </c>
      <c r="E264">
        <v>37</v>
      </c>
      <c r="F264">
        <v>10</v>
      </c>
      <c r="H264">
        <v>85345</v>
      </c>
    </row>
    <row r="265" spans="1:9" x14ac:dyDescent="0.25">
      <c r="A265">
        <v>2014</v>
      </c>
      <c r="B265" t="s">
        <v>22</v>
      </c>
      <c r="C265" t="s">
        <v>24</v>
      </c>
      <c r="D265" t="s">
        <v>11</v>
      </c>
      <c r="F265">
        <v>122304</v>
      </c>
      <c r="G265">
        <v>11926</v>
      </c>
      <c r="H265">
        <v>338</v>
      </c>
      <c r="I265">
        <v>49429</v>
      </c>
    </row>
    <row r="266" spans="1:9" x14ac:dyDescent="0.25">
      <c r="A266">
        <v>2014</v>
      </c>
      <c r="B266" t="s">
        <v>22</v>
      </c>
      <c r="C266" t="s">
        <v>24</v>
      </c>
      <c r="D266" t="s">
        <v>12</v>
      </c>
    </row>
    <row r="267" spans="1:9" x14ac:dyDescent="0.25">
      <c r="A267">
        <v>2014</v>
      </c>
      <c r="B267" t="s">
        <v>22</v>
      </c>
      <c r="C267" t="s">
        <v>24</v>
      </c>
      <c r="D267" t="s">
        <v>13</v>
      </c>
      <c r="E267">
        <v>2427</v>
      </c>
      <c r="G267">
        <v>66005</v>
      </c>
    </row>
    <row r="268" spans="1:9" x14ac:dyDescent="0.25">
      <c r="A268">
        <v>2014</v>
      </c>
      <c r="B268" t="s">
        <v>25</v>
      </c>
      <c r="C268" t="s">
        <v>10</v>
      </c>
      <c r="D268" t="s">
        <v>11</v>
      </c>
      <c r="G268">
        <v>14572</v>
      </c>
      <c r="H268">
        <v>274</v>
      </c>
      <c r="I268">
        <v>71637</v>
      </c>
    </row>
    <row r="269" spans="1:9" x14ac:dyDescent="0.25">
      <c r="A269">
        <v>2014</v>
      </c>
      <c r="B269" t="s">
        <v>25</v>
      </c>
      <c r="C269" t="s">
        <v>10</v>
      </c>
      <c r="D269" t="s">
        <v>12</v>
      </c>
      <c r="E269">
        <v>1489</v>
      </c>
      <c r="H269">
        <v>1850</v>
      </c>
      <c r="I269">
        <v>114392</v>
      </c>
    </row>
    <row r="270" spans="1:9" x14ac:dyDescent="0.25">
      <c r="A270">
        <v>2014</v>
      </c>
      <c r="B270" t="s">
        <v>25</v>
      </c>
      <c r="C270" t="s">
        <v>24</v>
      </c>
      <c r="D270" t="s">
        <v>11</v>
      </c>
      <c r="I270">
        <v>152227</v>
      </c>
    </row>
    <row r="271" spans="1:9" x14ac:dyDescent="0.25">
      <c r="A271">
        <v>2014</v>
      </c>
      <c r="B271" t="s">
        <v>26</v>
      </c>
      <c r="C271" t="s">
        <v>27</v>
      </c>
      <c r="D271" t="s">
        <v>11</v>
      </c>
      <c r="E271">
        <v>146</v>
      </c>
      <c r="G271">
        <v>1430</v>
      </c>
    </row>
    <row r="272" spans="1:9" x14ac:dyDescent="0.25">
      <c r="A272">
        <v>2014</v>
      </c>
      <c r="B272" t="s">
        <v>26</v>
      </c>
      <c r="C272" t="s">
        <v>27</v>
      </c>
      <c r="D272" t="s">
        <v>12</v>
      </c>
      <c r="E272">
        <v>603</v>
      </c>
    </row>
    <row r="273" spans="1:9" x14ac:dyDescent="0.25">
      <c r="A273">
        <v>2014</v>
      </c>
      <c r="B273" t="s">
        <v>28</v>
      </c>
      <c r="C273" t="s">
        <v>10</v>
      </c>
      <c r="D273" t="s">
        <v>11</v>
      </c>
      <c r="E273">
        <v>5</v>
      </c>
      <c r="F273">
        <v>2559</v>
      </c>
      <c r="G273">
        <v>156</v>
      </c>
      <c r="H273">
        <v>6526</v>
      </c>
      <c r="I273">
        <v>8393</v>
      </c>
    </row>
    <row r="274" spans="1:9" x14ac:dyDescent="0.25">
      <c r="A274">
        <v>2015</v>
      </c>
      <c r="B274" t="s">
        <v>9</v>
      </c>
      <c r="C274" t="s">
        <v>10</v>
      </c>
      <c r="D274" t="s">
        <v>11</v>
      </c>
      <c r="E274">
        <v>260</v>
      </c>
      <c r="F274">
        <v>159486</v>
      </c>
      <c r="G274">
        <v>71461</v>
      </c>
      <c r="H274">
        <v>14512833</v>
      </c>
      <c r="I274">
        <v>355726</v>
      </c>
    </row>
    <row r="275" spans="1:9" x14ac:dyDescent="0.25">
      <c r="A275">
        <v>2015</v>
      </c>
      <c r="B275" t="s">
        <v>9</v>
      </c>
      <c r="C275" t="s">
        <v>10</v>
      </c>
      <c r="D275" t="s">
        <v>12</v>
      </c>
      <c r="E275">
        <v>155</v>
      </c>
      <c r="F275">
        <v>16836</v>
      </c>
      <c r="G275">
        <v>14378</v>
      </c>
      <c r="H275">
        <v>5809961</v>
      </c>
      <c r="I275">
        <v>278992</v>
      </c>
    </row>
    <row r="276" spans="1:9" x14ac:dyDescent="0.25">
      <c r="A276">
        <v>2015</v>
      </c>
      <c r="B276" t="s">
        <v>9</v>
      </c>
      <c r="C276" t="s">
        <v>10</v>
      </c>
      <c r="D276" t="s">
        <v>13</v>
      </c>
      <c r="E276">
        <v>10294</v>
      </c>
      <c r="F276">
        <v>722517</v>
      </c>
      <c r="G276">
        <v>165320</v>
      </c>
      <c r="H276">
        <v>11182770</v>
      </c>
      <c r="I276">
        <v>1588391</v>
      </c>
    </row>
    <row r="277" spans="1:9" x14ac:dyDescent="0.25">
      <c r="A277">
        <v>2015</v>
      </c>
      <c r="B277" t="s">
        <v>9</v>
      </c>
      <c r="C277" t="s">
        <v>14</v>
      </c>
      <c r="D277" t="s">
        <v>11</v>
      </c>
      <c r="E277">
        <v>1581</v>
      </c>
      <c r="F277">
        <v>179526</v>
      </c>
      <c r="G277">
        <v>46447</v>
      </c>
      <c r="H277">
        <v>751490</v>
      </c>
      <c r="I277">
        <v>1185007</v>
      </c>
    </row>
    <row r="278" spans="1:9" x14ac:dyDescent="0.25">
      <c r="A278">
        <v>2015</v>
      </c>
      <c r="B278" t="s">
        <v>9</v>
      </c>
      <c r="C278" t="s">
        <v>14</v>
      </c>
      <c r="D278" t="s">
        <v>13</v>
      </c>
      <c r="E278">
        <v>17858</v>
      </c>
      <c r="F278">
        <v>172972</v>
      </c>
      <c r="G278">
        <v>182482</v>
      </c>
      <c r="H278">
        <v>408883</v>
      </c>
      <c r="I278">
        <v>851158</v>
      </c>
    </row>
    <row r="279" spans="1:9" x14ac:dyDescent="0.25">
      <c r="A279">
        <v>2015</v>
      </c>
      <c r="B279" t="s">
        <v>9</v>
      </c>
      <c r="C279" t="s">
        <v>15</v>
      </c>
      <c r="D279">
        <v>18220</v>
      </c>
      <c r="F279">
        <v>2542</v>
      </c>
      <c r="G279">
        <v>4</v>
      </c>
      <c r="H279">
        <v>1</v>
      </c>
      <c r="I279">
        <v>101</v>
      </c>
    </row>
    <row r="280" spans="1:9" x14ac:dyDescent="0.25">
      <c r="A280">
        <v>2015</v>
      </c>
      <c r="B280" t="s">
        <v>9</v>
      </c>
      <c r="C280" t="s">
        <v>15</v>
      </c>
      <c r="D280">
        <v>18230</v>
      </c>
      <c r="E280">
        <v>243</v>
      </c>
      <c r="F280">
        <v>16104</v>
      </c>
      <c r="G280">
        <v>11</v>
      </c>
    </row>
    <row r="281" spans="1:9" x14ac:dyDescent="0.25">
      <c r="A281">
        <v>2015</v>
      </c>
      <c r="B281" t="s">
        <v>9</v>
      </c>
      <c r="C281" t="s">
        <v>15</v>
      </c>
      <c r="D281">
        <v>18240</v>
      </c>
      <c r="E281">
        <v>28</v>
      </c>
      <c r="F281">
        <v>2694</v>
      </c>
      <c r="G281">
        <v>13</v>
      </c>
      <c r="H281">
        <v>1594</v>
      </c>
      <c r="I281">
        <v>56</v>
      </c>
    </row>
    <row r="282" spans="1:9" x14ac:dyDescent="0.25">
      <c r="A282">
        <v>2015</v>
      </c>
      <c r="B282" t="s">
        <v>9</v>
      </c>
      <c r="C282" t="s">
        <v>15</v>
      </c>
      <c r="D282">
        <v>18260</v>
      </c>
      <c r="E282">
        <v>5</v>
      </c>
      <c r="F282">
        <v>1741</v>
      </c>
      <c r="H282">
        <v>1</v>
      </c>
    </row>
    <row r="283" spans="1:9" x14ac:dyDescent="0.25">
      <c r="A283">
        <v>2015</v>
      </c>
      <c r="B283" t="s">
        <v>9</v>
      </c>
      <c r="C283" t="s">
        <v>15</v>
      </c>
      <c r="D283">
        <v>18270</v>
      </c>
      <c r="E283">
        <v>20</v>
      </c>
      <c r="F283">
        <v>39389</v>
      </c>
      <c r="G283">
        <v>111174</v>
      </c>
      <c r="H283">
        <v>52367</v>
      </c>
      <c r="I283">
        <v>327</v>
      </c>
    </row>
    <row r="284" spans="1:9" x14ac:dyDescent="0.25">
      <c r="A284">
        <v>2015</v>
      </c>
      <c r="B284" t="s">
        <v>9</v>
      </c>
      <c r="C284" t="s">
        <v>15</v>
      </c>
      <c r="D284">
        <v>18310</v>
      </c>
      <c r="E284">
        <v>509</v>
      </c>
      <c r="F284">
        <v>13586</v>
      </c>
      <c r="G284">
        <v>865</v>
      </c>
      <c r="H284">
        <v>14796</v>
      </c>
      <c r="I284">
        <v>167</v>
      </c>
    </row>
    <row r="285" spans="1:9" x14ac:dyDescent="0.25">
      <c r="A285">
        <v>2015</v>
      </c>
      <c r="B285" t="s">
        <v>9</v>
      </c>
      <c r="C285" t="s">
        <v>15</v>
      </c>
      <c r="D285">
        <v>18320</v>
      </c>
      <c r="E285">
        <v>65</v>
      </c>
      <c r="F285">
        <v>5491</v>
      </c>
      <c r="G285">
        <v>29</v>
      </c>
      <c r="H285">
        <v>17</v>
      </c>
      <c r="I285">
        <v>6</v>
      </c>
    </row>
    <row r="286" spans="1:9" x14ac:dyDescent="0.25">
      <c r="A286">
        <v>2015</v>
      </c>
      <c r="B286" t="s">
        <v>9</v>
      </c>
      <c r="C286" t="s">
        <v>15</v>
      </c>
      <c r="D286">
        <v>18355</v>
      </c>
      <c r="E286">
        <v>64</v>
      </c>
      <c r="F286">
        <v>1157</v>
      </c>
      <c r="G286">
        <v>5</v>
      </c>
      <c r="H286">
        <v>9</v>
      </c>
      <c r="I286">
        <v>2</v>
      </c>
    </row>
    <row r="287" spans="1:9" x14ac:dyDescent="0.25">
      <c r="A287">
        <v>2015</v>
      </c>
      <c r="B287" t="s">
        <v>9</v>
      </c>
      <c r="C287" t="s">
        <v>15</v>
      </c>
      <c r="D287">
        <v>19242</v>
      </c>
      <c r="F287">
        <v>24</v>
      </c>
      <c r="G287">
        <v>16968</v>
      </c>
      <c r="I287">
        <v>1</v>
      </c>
    </row>
    <row r="288" spans="1:9" x14ac:dyDescent="0.25">
      <c r="A288">
        <v>2015</v>
      </c>
      <c r="B288" t="s">
        <v>9</v>
      </c>
      <c r="C288" t="s">
        <v>15</v>
      </c>
      <c r="D288" t="s">
        <v>11</v>
      </c>
      <c r="F288">
        <v>20</v>
      </c>
    </row>
    <row r="289" spans="1:9" x14ac:dyDescent="0.25">
      <c r="A289">
        <v>2015</v>
      </c>
      <c r="B289" t="s">
        <v>9</v>
      </c>
      <c r="C289" t="s">
        <v>16</v>
      </c>
      <c r="D289">
        <v>18160</v>
      </c>
      <c r="E289">
        <v>199</v>
      </c>
      <c r="G289">
        <v>3474</v>
      </c>
    </row>
    <row r="290" spans="1:9" x14ac:dyDescent="0.25">
      <c r="A290">
        <v>2015</v>
      </c>
      <c r="B290" t="s">
        <v>9</v>
      </c>
      <c r="C290" t="s">
        <v>16</v>
      </c>
      <c r="D290">
        <v>18310</v>
      </c>
      <c r="E290">
        <v>2095</v>
      </c>
      <c r="G290">
        <v>3845</v>
      </c>
      <c r="H290">
        <v>42</v>
      </c>
    </row>
    <row r="291" spans="1:9" x14ac:dyDescent="0.25">
      <c r="A291">
        <v>2015</v>
      </c>
      <c r="B291" t="s">
        <v>9</v>
      </c>
      <c r="C291" t="s">
        <v>16</v>
      </c>
      <c r="D291">
        <v>18320</v>
      </c>
      <c r="G291">
        <v>30</v>
      </c>
    </row>
    <row r="292" spans="1:9" x14ac:dyDescent="0.25">
      <c r="A292">
        <v>2015</v>
      </c>
      <c r="B292" t="s">
        <v>9</v>
      </c>
      <c r="C292" t="s">
        <v>16</v>
      </c>
      <c r="D292">
        <v>18940</v>
      </c>
      <c r="G292">
        <v>117</v>
      </c>
    </row>
    <row r="293" spans="1:9" x14ac:dyDescent="0.25">
      <c r="A293">
        <v>2015</v>
      </c>
      <c r="B293" t="s">
        <v>9</v>
      </c>
      <c r="C293" t="s">
        <v>16</v>
      </c>
      <c r="D293" t="s">
        <v>11</v>
      </c>
      <c r="E293">
        <v>688</v>
      </c>
      <c r="F293">
        <v>189</v>
      </c>
      <c r="G293">
        <v>14001</v>
      </c>
      <c r="H293">
        <v>12251</v>
      </c>
      <c r="I293">
        <v>566</v>
      </c>
    </row>
    <row r="294" spans="1:9" x14ac:dyDescent="0.25">
      <c r="A294">
        <v>2015</v>
      </c>
      <c r="B294" t="s">
        <v>9</v>
      </c>
      <c r="C294" t="s">
        <v>16</v>
      </c>
      <c r="D294" t="s">
        <v>12</v>
      </c>
      <c r="E294">
        <v>2942</v>
      </c>
      <c r="F294">
        <v>31</v>
      </c>
      <c r="G294">
        <v>7892</v>
      </c>
      <c r="H294">
        <v>2269</v>
      </c>
      <c r="I294">
        <v>4536</v>
      </c>
    </row>
    <row r="295" spans="1:9" x14ac:dyDescent="0.25">
      <c r="A295">
        <v>2015</v>
      </c>
      <c r="B295" t="s">
        <v>9</v>
      </c>
      <c r="C295" t="s">
        <v>16</v>
      </c>
      <c r="D295" t="s">
        <v>13</v>
      </c>
      <c r="E295">
        <v>2529</v>
      </c>
      <c r="F295">
        <v>125</v>
      </c>
      <c r="G295">
        <v>31461</v>
      </c>
      <c r="H295">
        <v>1263</v>
      </c>
      <c r="I295">
        <v>557</v>
      </c>
    </row>
    <row r="296" spans="1:9" x14ac:dyDescent="0.25">
      <c r="A296">
        <v>2015</v>
      </c>
      <c r="B296" t="s">
        <v>9</v>
      </c>
      <c r="C296" t="s">
        <v>17</v>
      </c>
      <c r="D296">
        <v>18110</v>
      </c>
      <c r="G296">
        <v>2504</v>
      </c>
    </row>
    <row r="297" spans="1:9" x14ac:dyDescent="0.25">
      <c r="A297">
        <v>2015</v>
      </c>
      <c r="B297" t="s">
        <v>9</v>
      </c>
      <c r="C297" t="s">
        <v>17</v>
      </c>
      <c r="D297">
        <v>18140</v>
      </c>
      <c r="G297">
        <v>1898</v>
      </c>
    </row>
    <row r="298" spans="1:9" x14ac:dyDescent="0.25">
      <c r="A298">
        <v>2015</v>
      </c>
      <c r="B298" t="s">
        <v>9</v>
      </c>
      <c r="C298" t="s">
        <v>17</v>
      </c>
      <c r="D298">
        <v>18160</v>
      </c>
      <c r="F298">
        <v>4</v>
      </c>
      <c r="G298">
        <v>24766</v>
      </c>
      <c r="H298">
        <v>2</v>
      </c>
      <c r="I298">
        <v>7</v>
      </c>
    </row>
    <row r="299" spans="1:9" x14ac:dyDescent="0.25">
      <c r="A299">
        <v>2015</v>
      </c>
      <c r="B299" t="s">
        <v>9</v>
      </c>
      <c r="C299" t="s">
        <v>17</v>
      </c>
      <c r="D299">
        <v>18310</v>
      </c>
      <c r="E299">
        <v>3598</v>
      </c>
      <c r="F299">
        <v>1</v>
      </c>
      <c r="G299">
        <v>5679</v>
      </c>
      <c r="H299">
        <v>25</v>
      </c>
      <c r="I299">
        <v>4</v>
      </c>
    </row>
    <row r="300" spans="1:9" x14ac:dyDescent="0.25">
      <c r="A300">
        <v>2015</v>
      </c>
      <c r="B300" t="s">
        <v>9</v>
      </c>
      <c r="C300" t="s">
        <v>17</v>
      </c>
      <c r="D300">
        <v>18320</v>
      </c>
      <c r="E300">
        <v>322</v>
      </c>
      <c r="G300">
        <v>783</v>
      </c>
    </row>
    <row r="301" spans="1:9" x14ac:dyDescent="0.25">
      <c r="A301">
        <v>2015</v>
      </c>
      <c r="B301" t="s">
        <v>9</v>
      </c>
      <c r="C301" t="s">
        <v>17</v>
      </c>
      <c r="D301">
        <v>18325</v>
      </c>
      <c r="G301">
        <v>812</v>
      </c>
    </row>
    <row r="302" spans="1:9" x14ac:dyDescent="0.25">
      <c r="A302">
        <v>2015</v>
      </c>
      <c r="B302" t="s">
        <v>9</v>
      </c>
      <c r="C302" t="s">
        <v>17</v>
      </c>
      <c r="D302">
        <v>18900</v>
      </c>
      <c r="G302">
        <v>1722</v>
      </c>
    </row>
    <row r="303" spans="1:9" x14ac:dyDescent="0.25">
      <c r="A303">
        <v>2015</v>
      </c>
      <c r="B303" t="s">
        <v>9</v>
      </c>
      <c r="C303" t="s">
        <v>17</v>
      </c>
      <c r="D303">
        <v>18930</v>
      </c>
      <c r="E303">
        <v>640</v>
      </c>
      <c r="F303">
        <v>3</v>
      </c>
      <c r="G303">
        <v>7618</v>
      </c>
    </row>
    <row r="304" spans="1:9" x14ac:dyDescent="0.25">
      <c r="A304">
        <v>2015</v>
      </c>
      <c r="B304" t="s">
        <v>9</v>
      </c>
      <c r="C304" t="s">
        <v>17</v>
      </c>
      <c r="D304">
        <v>18940</v>
      </c>
      <c r="F304">
        <v>0</v>
      </c>
      <c r="G304">
        <v>148</v>
      </c>
    </row>
    <row r="305" spans="1:9" x14ac:dyDescent="0.25">
      <c r="A305">
        <v>2015</v>
      </c>
      <c r="B305" t="s">
        <v>9</v>
      </c>
      <c r="C305" t="s">
        <v>17</v>
      </c>
      <c r="D305">
        <v>18950</v>
      </c>
      <c r="F305">
        <v>1</v>
      </c>
      <c r="G305">
        <v>3677</v>
      </c>
    </row>
    <row r="306" spans="1:9" x14ac:dyDescent="0.25">
      <c r="A306">
        <v>2015</v>
      </c>
      <c r="B306" t="s">
        <v>9</v>
      </c>
      <c r="C306" t="s">
        <v>17</v>
      </c>
      <c r="D306">
        <v>19110</v>
      </c>
      <c r="F306">
        <v>9</v>
      </c>
      <c r="G306">
        <v>2530</v>
      </c>
      <c r="H306">
        <v>4</v>
      </c>
      <c r="I306">
        <v>7</v>
      </c>
    </row>
    <row r="307" spans="1:9" x14ac:dyDescent="0.25">
      <c r="A307">
        <v>2015</v>
      </c>
      <c r="B307" t="s">
        <v>9</v>
      </c>
      <c r="C307" t="s">
        <v>17</v>
      </c>
      <c r="D307" t="s">
        <v>11</v>
      </c>
      <c r="E307">
        <v>16751</v>
      </c>
      <c r="F307">
        <v>2218</v>
      </c>
      <c r="G307">
        <v>368317</v>
      </c>
      <c r="H307">
        <v>142264</v>
      </c>
      <c r="I307">
        <v>7888</v>
      </c>
    </row>
    <row r="308" spans="1:9" x14ac:dyDescent="0.25">
      <c r="A308">
        <v>2015</v>
      </c>
      <c r="B308" t="s">
        <v>9</v>
      </c>
      <c r="C308" t="s">
        <v>17</v>
      </c>
      <c r="D308" t="s">
        <v>12</v>
      </c>
      <c r="E308">
        <v>159655</v>
      </c>
      <c r="F308">
        <v>2803</v>
      </c>
      <c r="G308">
        <v>436805</v>
      </c>
      <c r="H308">
        <v>56431</v>
      </c>
      <c r="I308">
        <v>220046</v>
      </c>
    </row>
    <row r="309" spans="1:9" x14ac:dyDescent="0.25">
      <c r="A309">
        <v>2015</v>
      </c>
      <c r="B309" t="s">
        <v>9</v>
      </c>
      <c r="C309" t="s">
        <v>17</v>
      </c>
      <c r="D309" t="s">
        <v>13</v>
      </c>
      <c r="E309">
        <v>31143</v>
      </c>
      <c r="F309">
        <v>1242</v>
      </c>
      <c r="G309">
        <v>308929</v>
      </c>
      <c r="H309">
        <v>4367</v>
      </c>
      <c r="I309">
        <v>45729</v>
      </c>
    </row>
    <row r="310" spans="1:9" x14ac:dyDescent="0.25">
      <c r="A310">
        <v>2015</v>
      </c>
      <c r="B310" t="s">
        <v>18</v>
      </c>
      <c r="C310" t="s">
        <v>10</v>
      </c>
      <c r="D310" t="s">
        <v>11</v>
      </c>
      <c r="E310">
        <v>694</v>
      </c>
      <c r="F310">
        <v>1761</v>
      </c>
      <c r="G310">
        <v>1069</v>
      </c>
      <c r="H310">
        <v>119993</v>
      </c>
      <c r="I310">
        <v>265746</v>
      </c>
    </row>
    <row r="311" spans="1:9" x14ac:dyDescent="0.25">
      <c r="A311">
        <v>2015</v>
      </c>
      <c r="B311" t="s">
        <v>18</v>
      </c>
      <c r="C311" t="s">
        <v>10</v>
      </c>
      <c r="D311" t="s">
        <v>12</v>
      </c>
      <c r="E311">
        <v>3639</v>
      </c>
      <c r="F311">
        <v>2495</v>
      </c>
      <c r="G311">
        <v>3838</v>
      </c>
      <c r="H311">
        <v>516675</v>
      </c>
      <c r="I311">
        <v>1308994</v>
      </c>
    </row>
    <row r="312" spans="1:9" x14ac:dyDescent="0.25">
      <c r="A312">
        <v>2015</v>
      </c>
      <c r="B312" t="s">
        <v>18</v>
      </c>
      <c r="C312" t="s">
        <v>10</v>
      </c>
      <c r="D312" t="s">
        <v>13</v>
      </c>
      <c r="E312">
        <v>14480</v>
      </c>
      <c r="F312">
        <v>5568</v>
      </c>
      <c r="G312">
        <v>28235</v>
      </c>
      <c r="H312">
        <v>82369</v>
      </c>
      <c r="I312">
        <v>1029198</v>
      </c>
    </row>
    <row r="313" spans="1:9" x14ac:dyDescent="0.25">
      <c r="A313">
        <v>2015</v>
      </c>
      <c r="B313" t="s">
        <v>18</v>
      </c>
      <c r="C313" t="s">
        <v>14</v>
      </c>
      <c r="D313" t="s">
        <v>11</v>
      </c>
      <c r="E313">
        <v>92</v>
      </c>
      <c r="F313">
        <v>35482</v>
      </c>
      <c r="G313">
        <v>581</v>
      </c>
      <c r="H313">
        <v>174294</v>
      </c>
      <c r="I313">
        <v>127280</v>
      </c>
    </row>
    <row r="314" spans="1:9" x14ac:dyDescent="0.25">
      <c r="A314">
        <v>2015</v>
      </c>
      <c r="B314" t="s">
        <v>18</v>
      </c>
      <c r="C314" t="s">
        <v>14</v>
      </c>
      <c r="D314" t="s">
        <v>12</v>
      </c>
      <c r="E314">
        <v>3258</v>
      </c>
      <c r="F314">
        <v>747</v>
      </c>
      <c r="G314">
        <v>1319</v>
      </c>
      <c r="H314">
        <v>30363</v>
      </c>
      <c r="I314">
        <v>759080</v>
      </c>
    </row>
    <row r="315" spans="1:9" x14ac:dyDescent="0.25">
      <c r="A315">
        <v>2015</v>
      </c>
      <c r="B315" t="s">
        <v>18</v>
      </c>
      <c r="C315" t="s">
        <v>14</v>
      </c>
      <c r="D315" t="s">
        <v>13</v>
      </c>
      <c r="E315">
        <v>6478</v>
      </c>
      <c r="F315">
        <v>1252</v>
      </c>
      <c r="G315">
        <v>20229</v>
      </c>
      <c r="H315">
        <v>9333</v>
      </c>
      <c r="I315">
        <v>429393</v>
      </c>
    </row>
    <row r="316" spans="1:9" x14ac:dyDescent="0.25">
      <c r="A316">
        <v>2015</v>
      </c>
      <c r="B316" t="s">
        <v>18</v>
      </c>
      <c r="C316" t="s">
        <v>16</v>
      </c>
      <c r="D316" t="s">
        <v>11</v>
      </c>
      <c r="G316">
        <v>336</v>
      </c>
      <c r="H316">
        <v>7</v>
      </c>
    </row>
    <row r="317" spans="1:9" x14ac:dyDescent="0.25">
      <c r="A317">
        <v>2015</v>
      </c>
      <c r="B317" t="s">
        <v>18</v>
      </c>
      <c r="C317" t="s">
        <v>16</v>
      </c>
      <c r="D317" t="s">
        <v>12</v>
      </c>
      <c r="E317">
        <v>214</v>
      </c>
      <c r="G317">
        <v>5</v>
      </c>
      <c r="H317">
        <v>8</v>
      </c>
      <c r="I317">
        <v>29</v>
      </c>
    </row>
    <row r="318" spans="1:9" x14ac:dyDescent="0.25">
      <c r="A318">
        <v>2015</v>
      </c>
      <c r="B318" t="s">
        <v>18</v>
      </c>
      <c r="C318" t="s">
        <v>16</v>
      </c>
      <c r="D318" t="s">
        <v>13</v>
      </c>
      <c r="E318">
        <v>78</v>
      </c>
      <c r="F318">
        <v>3</v>
      </c>
      <c r="G318">
        <v>103</v>
      </c>
      <c r="H318">
        <v>26</v>
      </c>
      <c r="I318">
        <v>1315</v>
      </c>
    </row>
    <row r="319" spans="1:9" x14ac:dyDescent="0.25">
      <c r="A319">
        <v>2015</v>
      </c>
      <c r="B319" t="s">
        <v>18</v>
      </c>
      <c r="C319" t="s">
        <v>17</v>
      </c>
      <c r="D319" t="s">
        <v>11</v>
      </c>
      <c r="E319">
        <v>17</v>
      </c>
      <c r="F319">
        <v>3</v>
      </c>
      <c r="G319">
        <v>3932</v>
      </c>
      <c r="H319">
        <v>1032</v>
      </c>
      <c r="I319">
        <v>11</v>
      </c>
    </row>
    <row r="320" spans="1:9" x14ac:dyDescent="0.25">
      <c r="A320">
        <v>2015</v>
      </c>
      <c r="B320" t="s">
        <v>18</v>
      </c>
      <c r="C320" t="s">
        <v>17</v>
      </c>
      <c r="D320" t="s">
        <v>12</v>
      </c>
      <c r="E320">
        <v>228</v>
      </c>
      <c r="F320">
        <v>11</v>
      </c>
      <c r="G320">
        <v>707</v>
      </c>
      <c r="H320">
        <v>351</v>
      </c>
      <c r="I320">
        <v>7559</v>
      </c>
    </row>
    <row r="321" spans="1:9" x14ac:dyDescent="0.25">
      <c r="A321">
        <v>2015</v>
      </c>
      <c r="B321" t="s">
        <v>18</v>
      </c>
      <c r="C321" t="s">
        <v>17</v>
      </c>
      <c r="D321" t="s">
        <v>13</v>
      </c>
      <c r="E321">
        <v>242</v>
      </c>
      <c r="F321">
        <v>31</v>
      </c>
      <c r="G321">
        <v>2023</v>
      </c>
      <c r="H321">
        <v>830</v>
      </c>
      <c r="I321">
        <v>109948</v>
      </c>
    </row>
    <row r="322" spans="1:9" x14ac:dyDescent="0.25">
      <c r="A322">
        <v>2015</v>
      </c>
      <c r="B322" t="s">
        <v>19</v>
      </c>
      <c r="C322" t="s">
        <v>16</v>
      </c>
      <c r="D322">
        <v>18310</v>
      </c>
      <c r="E322">
        <v>247</v>
      </c>
      <c r="G322">
        <v>3</v>
      </c>
    </row>
    <row r="323" spans="1:9" x14ac:dyDescent="0.25">
      <c r="A323">
        <v>2015</v>
      </c>
      <c r="B323" t="s">
        <v>19</v>
      </c>
      <c r="C323" t="s">
        <v>16</v>
      </c>
      <c r="D323" t="s">
        <v>11</v>
      </c>
      <c r="E323">
        <v>827</v>
      </c>
      <c r="F323">
        <v>4</v>
      </c>
      <c r="G323">
        <v>67</v>
      </c>
      <c r="H323">
        <v>1457</v>
      </c>
      <c r="I323">
        <v>787</v>
      </c>
    </row>
    <row r="324" spans="1:9" x14ac:dyDescent="0.25">
      <c r="A324">
        <v>2015</v>
      </c>
      <c r="B324" t="s">
        <v>19</v>
      </c>
      <c r="C324" t="s">
        <v>16</v>
      </c>
      <c r="D324" t="s">
        <v>12</v>
      </c>
      <c r="E324">
        <v>913</v>
      </c>
      <c r="G324">
        <v>6</v>
      </c>
      <c r="I324">
        <v>10</v>
      </c>
    </row>
    <row r="325" spans="1:9" x14ac:dyDescent="0.25">
      <c r="A325">
        <v>2015</v>
      </c>
      <c r="B325" t="s">
        <v>19</v>
      </c>
      <c r="C325" t="s">
        <v>16</v>
      </c>
      <c r="D325" t="s">
        <v>13</v>
      </c>
      <c r="E325">
        <v>2382</v>
      </c>
      <c r="F325">
        <v>1</v>
      </c>
      <c r="G325">
        <v>322</v>
      </c>
      <c r="H325">
        <v>74</v>
      </c>
      <c r="I325">
        <v>19</v>
      </c>
    </row>
    <row r="326" spans="1:9" x14ac:dyDescent="0.25">
      <c r="A326">
        <v>2015</v>
      </c>
      <c r="B326" t="s">
        <v>19</v>
      </c>
      <c r="C326" t="s">
        <v>17</v>
      </c>
      <c r="D326">
        <v>18310</v>
      </c>
      <c r="E326">
        <v>135</v>
      </c>
    </row>
    <row r="327" spans="1:9" x14ac:dyDescent="0.25">
      <c r="A327">
        <v>2015</v>
      </c>
      <c r="B327" t="s">
        <v>19</v>
      </c>
      <c r="C327" t="s">
        <v>17</v>
      </c>
      <c r="D327" t="s">
        <v>11</v>
      </c>
      <c r="E327">
        <v>14211</v>
      </c>
      <c r="F327">
        <v>251</v>
      </c>
      <c r="G327">
        <v>1987</v>
      </c>
      <c r="H327">
        <v>36443</v>
      </c>
      <c r="I327">
        <v>25004</v>
      </c>
    </row>
    <row r="328" spans="1:9" x14ac:dyDescent="0.25">
      <c r="A328">
        <v>2015</v>
      </c>
      <c r="B328" t="s">
        <v>19</v>
      </c>
      <c r="C328" t="s">
        <v>17</v>
      </c>
      <c r="D328" t="s">
        <v>12</v>
      </c>
      <c r="E328">
        <v>18885</v>
      </c>
      <c r="F328">
        <v>3</v>
      </c>
      <c r="G328">
        <v>199</v>
      </c>
      <c r="H328">
        <v>12</v>
      </c>
      <c r="I328">
        <v>415</v>
      </c>
    </row>
    <row r="329" spans="1:9" x14ac:dyDescent="0.25">
      <c r="A329">
        <v>2015</v>
      </c>
      <c r="B329" t="s">
        <v>19</v>
      </c>
      <c r="C329" t="s">
        <v>17</v>
      </c>
      <c r="D329" t="s">
        <v>13</v>
      </c>
      <c r="E329">
        <v>16120</v>
      </c>
      <c r="F329">
        <v>44</v>
      </c>
      <c r="G329">
        <v>4402</v>
      </c>
      <c r="H329">
        <v>253</v>
      </c>
      <c r="I329">
        <v>109</v>
      </c>
    </row>
    <row r="330" spans="1:9" x14ac:dyDescent="0.25">
      <c r="A330">
        <v>2015</v>
      </c>
      <c r="B330" t="s">
        <v>20</v>
      </c>
      <c r="C330" t="s">
        <v>10</v>
      </c>
      <c r="D330" t="s">
        <v>13</v>
      </c>
      <c r="E330">
        <v>752</v>
      </c>
      <c r="F330">
        <v>20837</v>
      </c>
      <c r="G330">
        <v>10249</v>
      </c>
      <c r="H330">
        <v>632022</v>
      </c>
      <c r="I330">
        <v>259504</v>
      </c>
    </row>
    <row r="331" spans="1:9" x14ac:dyDescent="0.25">
      <c r="A331">
        <v>2015</v>
      </c>
      <c r="B331" t="s">
        <v>20</v>
      </c>
      <c r="C331" t="s">
        <v>14</v>
      </c>
      <c r="D331" t="s">
        <v>13</v>
      </c>
      <c r="E331">
        <v>1413</v>
      </c>
      <c r="F331">
        <v>5796</v>
      </c>
      <c r="G331">
        <v>23851</v>
      </c>
      <c r="H331">
        <v>144959</v>
      </c>
      <c r="I331">
        <v>444627</v>
      </c>
    </row>
    <row r="332" spans="1:9" x14ac:dyDescent="0.25">
      <c r="A332">
        <v>2015</v>
      </c>
      <c r="B332" t="s">
        <v>20</v>
      </c>
      <c r="C332" t="s">
        <v>17</v>
      </c>
      <c r="D332" t="s">
        <v>13</v>
      </c>
      <c r="E332">
        <v>25</v>
      </c>
    </row>
    <row r="333" spans="1:9" x14ac:dyDescent="0.25">
      <c r="A333">
        <v>2015</v>
      </c>
      <c r="B333" t="s">
        <v>21</v>
      </c>
      <c r="C333" t="s">
        <v>10</v>
      </c>
      <c r="D333" t="s">
        <v>13</v>
      </c>
      <c r="H333">
        <v>972</v>
      </c>
    </row>
    <row r="334" spans="1:9" x14ac:dyDescent="0.25">
      <c r="A334">
        <v>2015</v>
      </c>
      <c r="B334" t="s">
        <v>21</v>
      </c>
      <c r="C334" t="s">
        <v>17</v>
      </c>
      <c r="D334" t="s">
        <v>12</v>
      </c>
      <c r="E334">
        <v>1</v>
      </c>
    </row>
    <row r="335" spans="1:9" x14ac:dyDescent="0.25">
      <c r="A335">
        <v>2015</v>
      </c>
      <c r="B335" t="s">
        <v>22</v>
      </c>
      <c r="C335" t="s">
        <v>10</v>
      </c>
      <c r="D335" t="s">
        <v>11</v>
      </c>
      <c r="E335">
        <v>945</v>
      </c>
      <c r="F335">
        <v>111346</v>
      </c>
      <c r="G335">
        <v>144667</v>
      </c>
      <c r="H335">
        <v>207563</v>
      </c>
      <c r="I335">
        <v>1269603</v>
      </c>
    </row>
    <row r="336" spans="1:9" x14ac:dyDescent="0.25">
      <c r="A336">
        <v>2015</v>
      </c>
      <c r="B336" t="s">
        <v>22</v>
      </c>
      <c r="C336" t="s">
        <v>10</v>
      </c>
      <c r="D336" t="s">
        <v>12</v>
      </c>
      <c r="E336">
        <v>5703</v>
      </c>
      <c r="F336">
        <v>3</v>
      </c>
      <c r="H336">
        <v>99662</v>
      </c>
      <c r="I336">
        <v>108722</v>
      </c>
    </row>
    <row r="337" spans="1:9" x14ac:dyDescent="0.25">
      <c r="A337">
        <v>2015</v>
      </c>
      <c r="B337" t="s">
        <v>22</v>
      </c>
      <c r="C337" t="s">
        <v>10</v>
      </c>
      <c r="D337" t="s">
        <v>13</v>
      </c>
      <c r="E337">
        <v>7419</v>
      </c>
      <c r="F337">
        <v>32</v>
      </c>
      <c r="G337">
        <v>42319</v>
      </c>
      <c r="H337">
        <v>320</v>
      </c>
      <c r="I337">
        <v>582288</v>
      </c>
    </row>
    <row r="338" spans="1:9" x14ac:dyDescent="0.25">
      <c r="A338">
        <v>2015</v>
      </c>
      <c r="B338" t="s">
        <v>22</v>
      </c>
      <c r="C338" t="s">
        <v>14</v>
      </c>
      <c r="D338" t="s">
        <v>13</v>
      </c>
      <c r="E338">
        <v>309</v>
      </c>
    </row>
    <row r="339" spans="1:9" x14ac:dyDescent="0.25">
      <c r="A339">
        <v>2015</v>
      </c>
      <c r="B339" t="s">
        <v>22</v>
      </c>
      <c r="C339" t="s">
        <v>24</v>
      </c>
      <c r="D339" t="s">
        <v>11</v>
      </c>
      <c r="E339">
        <v>496</v>
      </c>
      <c r="G339">
        <v>12</v>
      </c>
      <c r="H339">
        <v>1</v>
      </c>
      <c r="I339">
        <v>177098</v>
      </c>
    </row>
    <row r="340" spans="1:9" x14ac:dyDescent="0.25">
      <c r="A340">
        <v>2015</v>
      </c>
      <c r="B340" t="s">
        <v>22</v>
      </c>
      <c r="C340" t="s">
        <v>24</v>
      </c>
      <c r="D340" t="s">
        <v>12</v>
      </c>
      <c r="E340">
        <v>2574</v>
      </c>
      <c r="H340">
        <v>25687</v>
      </c>
      <c r="I340">
        <v>203</v>
      </c>
    </row>
    <row r="341" spans="1:9" x14ac:dyDescent="0.25">
      <c r="A341">
        <v>2015</v>
      </c>
      <c r="B341" t="s">
        <v>22</v>
      </c>
      <c r="C341" t="s">
        <v>24</v>
      </c>
      <c r="D341" t="s">
        <v>13</v>
      </c>
      <c r="E341">
        <v>10</v>
      </c>
      <c r="G341">
        <v>34089</v>
      </c>
    </row>
    <row r="342" spans="1:9" x14ac:dyDescent="0.25">
      <c r="A342">
        <v>2015</v>
      </c>
      <c r="B342" t="s">
        <v>25</v>
      </c>
      <c r="C342" t="s">
        <v>10</v>
      </c>
      <c r="D342" t="s">
        <v>11</v>
      </c>
      <c r="I342">
        <v>169040</v>
      </c>
    </row>
    <row r="343" spans="1:9" x14ac:dyDescent="0.25">
      <c r="A343">
        <v>2015</v>
      </c>
      <c r="B343" t="s">
        <v>26</v>
      </c>
      <c r="C343" t="s">
        <v>27</v>
      </c>
      <c r="D343" t="s">
        <v>11</v>
      </c>
      <c r="E343">
        <v>203</v>
      </c>
      <c r="F343">
        <v>16</v>
      </c>
      <c r="G343">
        <v>3607</v>
      </c>
      <c r="H343">
        <v>1</v>
      </c>
      <c r="I343">
        <v>14</v>
      </c>
    </row>
    <row r="344" spans="1:9" x14ac:dyDescent="0.25">
      <c r="A344">
        <v>2015</v>
      </c>
      <c r="B344" t="s">
        <v>26</v>
      </c>
      <c r="C344" t="s">
        <v>27</v>
      </c>
      <c r="D344" t="s">
        <v>12</v>
      </c>
      <c r="E344">
        <v>798</v>
      </c>
    </row>
    <row r="345" spans="1:9" x14ac:dyDescent="0.25">
      <c r="A345">
        <v>2015</v>
      </c>
      <c r="B345" t="s">
        <v>28</v>
      </c>
      <c r="C345" t="s">
        <v>10</v>
      </c>
      <c r="D345" t="s">
        <v>11</v>
      </c>
      <c r="E345">
        <v>7</v>
      </c>
      <c r="F345">
        <v>2377</v>
      </c>
      <c r="G345">
        <v>526</v>
      </c>
      <c r="H345">
        <v>123079</v>
      </c>
      <c r="I345">
        <v>12379</v>
      </c>
    </row>
    <row r="346" spans="1:9" x14ac:dyDescent="0.25">
      <c r="A346">
        <v>2016</v>
      </c>
      <c r="B346" t="s">
        <v>30</v>
      </c>
      <c r="C346" t="s">
        <v>16</v>
      </c>
      <c r="D346">
        <v>18160</v>
      </c>
      <c r="E346">
        <v>2</v>
      </c>
    </row>
    <row r="347" spans="1:9" x14ac:dyDescent="0.25">
      <c r="A347">
        <v>2016</v>
      </c>
      <c r="B347" t="s">
        <v>30</v>
      </c>
      <c r="C347" t="s">
        <v>16</v>
      </c>
      <c r="D347">
        <v>18930</v>
      </c>
      <c r="E347">
        <v>1</v>
      </c>
    </row>
    <row r="348" spans="1:9" x14ac:dyDescent="0.25">
      <c r="A348">
        <v>2016</v>
      </c>
      <c r="B348" t="s">
        <v>30</v>
      </c>
      <c r="C348" t="s">
        <v>16</v>
      </c>
      <c r="D348" t="s">
        <v>11</v>
      </c>
      <c r="E348">
        <v>1</v>
      </c>
    </row>
    <row r="349" spans="1:9" x14ac:dyDescent="0.25">
      <c r="A349">
        <v>2016</v>
      </c>
      <c r="B349" t="s">
        <v>30</v>
      </c>
      <c r="C349" t="s">
        <v>16</v>
      </c>
      <c r="D349" t="s">
        <v>12</v>
      </c>
      <c r="E349">
        <v>3</v>
      </c>
    </row>
    <row r="350" spans="1:9" x14ac:dyDescent="0.25">
      <c r="A350">
        <v>2016</v>
      </c>
      <c r="B350" t="s">
        <v>30</v>
      </c>
      <c r="C350" t="s">
        <v>17</v>
      </c>
      <c r="D350">
        <v>18160</v>
      </c>
      <c r="E350">
        <v>7</v>
      </c>
    </row>
    <row r="351" spans="1:9" x14ac:dyDescent="0.25">
      <c r="A351">
        <v>2016</v>
      </c>
      <c r="B351" t="s">
        <v>30</v>
      </c>
      <c r="C351" t="s">
        <v>17</v>
      </c>
      <c r="D351">
        <v>18930</v>
      </c>
      <c r="E351">
        <v>1</v>
      </c>
    </row>
    <row r="352" spans="1:9" x14ac:dyDescent="0.25">
      <c r="A352">
        <v>2016</v>
      </c>
      <c r="B352" t="s">
        <v>30</v>
      </c>
      <c r="C352" t="s">
        <v>17</v>
      </c>
      <c r="D352" t="s">
        <v>11</v>
      </c>
      <c r="E352">
        <v>37</v>
      </c>
    </row>
    <row r="353" spans="1:9" x14ac:dyDescent="0.25">
      <c r="A353">
        <v>2016</v>
      </c>
      <c r="B353" t="s">
        <v>30</v>
      </c>
      <c r="C353" t="s">
        <v>17</v>
      </c>
      <c r="D353" t="s">
        <v>12</v>
      </c>
      <c r="E353">
        <v>352</v>
      </c>
    </row>
    <row r="354" spans="1:9" x14ac:dyDescent="0.25">
      <c r="A354">
        <v>2016</v>
      </c>
      <c r="B354" t="s">
        <v>30</v>
      </c>
      <c r="C354" t="s">
        <v>17</v>
      </c>
      <c r="D354" t="s">
        <v>13</v>
      </c>
      <c r="E354">
        <v>55</v>
      </c>
    </row>
    <row r="355" spans="1:9" x14ac:dyDescent="0.25">
      <c r="A355">
        <v>2016</v>
      </c>
      <c r="B355" t="s">
        <v>9</v>
      </c>
      <c r="C355" t="s">
        <v>10</v>
      </c>
      <c r="D355" t="s">
        <v>11</v>
      </c>
      <c r="E355">
        <v>17</v>
      </c>
      <c r="F355">
        <v>6162</v>
      </c>
      <c r="G355">
        <v>1117</v>
      </c>
      <c r="H355">
        <v>152717</v>
      </c>
      <c r="I355">
        <v>32659</v>
      </c>
    </row>
    <row r="356" spans="1:9" x14ac:dyDescent="0.25">
      <c r="A356">
        <v>2016</v>
      </c>
      <c r="B356" t="s">
        <v>9</v>
      </c>
      <c r="C356" t="s">
        <v>10</v>
      </c>
      <c r="D356" t="s">
        <v>12</v>
      </c>
      <c r="E356">
        <v>75</v>
      </c>
      <c r="F356">
        <v>2944</v>
      </c>
      <c r="G356">
        <v>5657</v>
      </c>
      <c r="H356">
        <v>1346473</v>
      </c>
      <c r="I356">
        <v>116423</v>
      </c>
    </row>
    <row r="357" spans="1:9" x14ac:dyDescent="0.25">
      <c r="A357">
        <v>2016</v>
      </c>
      <c r="B357" t="s">
        <v>9</v>
      </c>
      <c r="C357" t="s">
        <v>10</v>
      </c>
      <c r="D357" t="s">
        <v>13</v>
      </c>
      <c r="E357">
        <v>19609</v>
      </c>
      <c r="F357">
        <v>594326</v>
      </c>
      <c r="G357">
        <v>241426</v>
      </c>
      <c r="H357">
        <v>13718078</v>
      </c>
      <c r="I357">
        <v>1697654</v>
      </c>
    </row>
    <row r="358" spans="1:9" x14ac:dyDescent="0.25">
      <c r="A358">
        <v>2016</v>
      </c>
      <c r="B358" t="s">
        <v>9</v>
      </c>
      <c r="C358" t="s">
        <v>14</v>
      </c>
      <c r="D358" t="s">
        <v>11</v>
      </c>
      <c r="E358">
        <v>1030</v>
      </c>
      <c r="F358">
        <v>324948</v>
      </c>
      <c r="G358">
        <v>64933</v>
      </c>
      <c r="H358">
        <v>110925</v>
      </c>
      <c r="I358">
        <v>1140554</v>
      </c>
    </row>
    <row r="359" spans="1:9" x14ac:dyDescent="0.25">
      <c r="A359">
        <v>2016</v>
      </c>
      <c r="B359" t="s">
        <v>9</v>
      </c>
      <c r="C359" t="s">
        <v>14</v>
      </c>
      <c r="D359" t="s">
        <v>13</v>
      </c>
      <c r="E359">
        <v>13309</v>
      </c>
      <c r="F359">
        <v>216704</v>
      </c>
      <c r="G359">
        <v>190640</v>
      </c>
      <c r="H359">
        <v>954580</v>
      </c>
      <c r="I359">
        <v>604497</v>
      </c>
    </row>
    <row r="360" spans="1:9" x14ac:dyDescent="0.25">
      <c r="A360">
        <v>2016</v>
      </c>
      <c r="B360" t="s">
        <v>9</v>
      </c>
      <c r="C360" t="s">
        <v>15</v>
      </c>
      <c r="D360">
        <v>18220</v>
      </c>
      <c r="E360">
        <v>3</v>
      </c>
      <c r="F360">
        <v>8771</v>
      </c>
      <c r="G360">
        <v>56</v>
      </c>
      <c r="I360">
        <v>427</v>
      </c>
    </row>
    <row r="361" spans="1:9" x14ac:dyDescent="0.25">
      <c r="A361">
        <v>2016</v>
      </c>
      <c r="B361" t="s">
        <v>9</v>
      </c>
      <c r="C361" t="s">
        <v>15</v>
      </c>
      <c r="D361">
        <v>18230</v>
      </c>
      <c r="E361">
        <v>139</v>
      </c>
      <c r="F361">
        <v>6709</v>
      </c>
      <c r="G361">
        <v>655</v>
      </c>
      <c r="I361">
        <v>4</v>
      </c>
    </row>
    <row r="362" spans="1:9" x14ac:dyDescent="0.25">
      <c r="A362">
        <v>2016</v>
      </c>
      <c r="B362" t="s">
        <v>9</v>
      </c>
      <c r="C362" t="s">
        <v>15</v>
      </c>
      <c r="D362">
        <v>18240</v>
      </c>
      <c r="E362">
        <v>7</v>
      </c>
      <c r="F362">
        <v>501</v>
      </c>
      <c r="G362">
        <v>706</v>
      </c>
      <c r="H362">
        <v>4</v>
      </c>
      <c r="I362">
        <v>3</v>
      </c>
    </row>
    <row r="363" spans="1:9" x14ac:dyDescent="0.25">
      <c r="A363">
        <v>2016</v>
      </c>
      <c r="B363" t="s">
        <v>9</v>
      </c>
      <c r="C363" t="s">
        <v>15</v>
      </c>
      <c r="D363">
        <v>18260</v>
      </c>
      <c r="F363">
        <v>10</v>
      </c>
    </row>
    <row r="364" spans="1:9" x14ac:dyDescent="0.25">
      <c r="A364">
        <v>2016</v>
      </c>
      <c r="B364" t="s">
        <v>9</v>
      </c>
      <c r="C364" t="s">
        <v>15</v>
      </c>
      <c r="D364">
        <v>18270</v>
      </c>
      <c r="E364">
        <v>23</v>
      </c>
      <c r="F364">
        <v>32785</v>
      </c>
      <c r="G364">
        <v>130216</v>
      </c>
      <c r="H364">
        <v>15492</v>
      </c>
      <c r="I364">
        <v>59</v>
      </c>
    </row>
    <row r="365" spans="1:9" x14ac:dyDescent="0.25">
      <c r="A365">
        <v>2016</v>
      </c>
      <c r="B365" t="s">
        <v>9</v>
      </c>
      <c r="C365" t="s">
        <v>15</v>
      </c>
      <c r="D365">
        <v>18310</v>
      </c>
      <c r="E365">
        <v>134</v>
      </c>
      <c r="F365">
        <v>20834</v>
      </c>
      <c r="G365">
        <v>324</v>
      </c>
      <c r="H365">
        <v>6220</v>
      </c>
      <c r="I365">
        <v>59</v>
      </c>
    </row>
    <row r="366" spans="1:9" x14ac:dyDescent="0.25">
      <c r="A366">
        <v>2016</v>
      </c>
      <c r="B366" t="s">
        <v>9</v>
      </c>
      <c r="C366" t="s">
        <v>15</v>
      </c>
      <c r="D366">
        <v>18320</v>
      </c>
      <c r="E366">
        <v>23</v>
      </c>
      <c r="F366">
        <v>11701</v>
      </c>
      <c r="G366">
        <v>881</v>
      </c>
      <c r="H366">
        <v>33</v>
      </c>
    </row>
    <row r="367" spans="1:9" x14ac:dyDescent="0.25">
      <c r="A367">
        <v>2016</v>
      </c>
      <c r="B367" t="s">
        <v>9</v>
      </c>
      <c r="C367" t="s">
        <v>15</v>
      </c>
      <c r="D367">
        <v>18355</v>
      </c>
      <c r="E367">
        <v>28</v>
      </c>
      <c r="F367">
        <v>1639</v>
      </c>
      <c r="G367">
        <v>5</v>
      </c>
      <c r="H367">
        <v>4</v>
      </c>
      <c r="I367">
        <v>2</v>
      </c>
    </row>
    <row r="368" spans="1:9" x14ac:dyDescent="0.25">
      <c r="A368">
        <v>2016</v>
      </c>
      <c r="B368" t="s">
        <v>9</v>
      </c>
      <c r="C368" t="s">
        <v>15</v>
      </c>
      <c r="D368">
        <v>18380</v>
      </c>
      <c r="F368">
        <v>10101</v>
      </c>
      <c r="G368">
        <v>16</v>
      </c>
      <c r="H368">
        <v>3</v>
      </c>
    </row>
    <row r="369" spans="1:9" x14ac:dyDescent="0.25">
      <c r="A369">
        <v>2016</v>
      </c>
      <c r="B369" t="s">
        <v>9</v>
      </c>
      <c r="C369" t="s">
        <v>15</v>
      </c>
      <c r="D369">
        <v>19242</v>
      </c>
      <c r="F369">
        <v>15</v>
      </c>
      <c r="G369">
        <v>11173</v>
      </c>
      <c r="H369">
        <v>22</v>
      </c>
    </row>
    <row r="370" spans="1:9" x14ac:dyDescent="0.25">
      <c r="A370">
        <v>2016</v>
      </c>
      <c r="B370" t="s">
        <v>9</v>
      </c>
      <c r="C370" t="s">
        <v>16</v>
      </c>
      <c r="D370">
        <v>18160</v>
      </c>
      <c r="E370">
        <v>81</v>
      </c>
      <c r="F370">
        <v>2</v>
      </c>
      <c r="G370">
        <v>3884</v>
      </c>
      <c r="H370">
        <v>2</v>
      </c>
      <c r="I370">
        <v>5</v>
      </c>
    </row>
    <row r="371" spans="1:9" x14ac:dyDescent="0.25">
      <c r="A371">
        <v>2016</v>
      </c>
      <c r="B371" t="s">
        <v>9</v>
      </c>
      <c r="C371" t="s">
        <v>16</v>
      </c>
      <c r="D371">
        <v>18310</v>
      </c>
      <c r="E371">
        <v>1282</v>
      </c>
      <c r="G371">
        <v>1534</v>
      </c>
      <c r="H371">
        <v>9</v>
      </c>
    </row>
    <row r="372" spans="1:9" x14ac:dyDescent="0.25">
      <c r="A372">
        <v>2016</v>
      </c>
      <c r="B372" t="s">
        <v>9</v>
      </c>
      <c r="C372" t="s">
        <v>16</v>
      </c>
      <c r="D372">
        <v>18320</v>
      </c>
      <c r="G372">
        <v>9</v>
      </c>
    </row>
    <row r="373" spans="1:9" x14ac:dyDescent="0.25">
      <c r="A373">
        <v>2016</v>
      </c>
      <c r="B373" t="s">
        <v>9</v>
      </c>
      <c r="C373" t="s">
        <v>16</v>
      </c>
      <c r="D373">
        <v>18930</v>
      </c>
      <c r="E373">
        <v>5</v>
      </c>
      <c r="G373">
        <v>331</v>
      </c>
    </row>
    <row r="374" spans="1:9" x14ac:dyDescent="0.25">
      <c r="A374">
        <v>2016</v>
      </c>
      <c r="B374" t="s">
        <v>9</v>
      </c>
      <c r="C374" t="s">
        <v>16</v>
      </c>
      <c r="D374" t="s">
        <v>11</v>
      </c>
      <c r="E374">
        <v>639</v>
      </c>
      <c r="F374">
        <v>109</v>
      </c>
      <c r="G374">
        <v>6693</v>
      </c>
      <c r="H374">
        <v>3142</v>
      </c>
      <c r="I374">
        <v>642</v>
      </c>
    </row>
    <row r="375" spans="1:9" x14ac:dyDescent="0.25">
      <c r="A375">
        <v>2016</v>
      </c>
      <c r="B375" t="s">
        <v>9</v>
      </c>
      <c r="C375" t="s">
        <v>16</v>
      </c>
      <c r="D375" t="s">
        <v>12</v>
      </c>
      <c r="E375">
        <v>2152</v>
      </c>
      <c r="F375">
        <v>73</v>
      </c>
      <c r="G375">
        <v>13531</v>
      </c>
      <c r="H375">
        <v>570</v>
      </c>
      <c r="I375">
        <v>273</v>
      </c>
    </row>
    <row r="376" spans="1:9" x14ac:dyDescent="0.25">
      <c r="A376">
        <v>2016</v>
      </c>
      <c r="B376" t="s">
        <v>9</v>
      </c>
      <c r="C376" t="s">
        <v>16</v>
      </c>
      <c r="D376" t="s">
        <v>13</v>
      </c>
      <c r="E376">
        <v>1755</v>
      </c>
      <c r="F376">
        <v>89</v>
      </c>
      <c r="G376">
        <v>27653</v>
      </c>
      <c r="H376">
        <v>3023</v>
      </c>
      <c r="I376">
        <v>333</v>
      </c>
    </row>
    <row r="377" spans="1:9" x14ac:dyDescent="0.25">
      <c r="A377">
        <v>2016</v>
      </c>
      <c r="B377" t="s">
        <v>9</v>
      </c>
      <c r="C377" t="s">
        <v>17</v>
      </c>
      <c r="D377">
        <v>-1</v>
      </c>
    </row>
    <row r="378" spans="1:9" x14ac:dyDescent="0.25">
      <c r="A378">
        <v>2016</v>
      </c>
      <c r="B378" t="s">
        <v>9</v>
      </c>
      <c r="C378" t="s">
        <v>17</v>
      </c>
      <c r="D378">
        <v>18110</v>
      </c>
      <c r="E378">
        <v>301</v>
      </c>
      <c r="F378">
        <v>4</v>
      </c>
      <c r="G378">
        <v>753</v>
      </c>
      <c r="I378">
        <v>21</v>
      </c>
    </row>
    <row r="379" spans="1:9" x14ac:dyDescent="0.25">
      <c r="A379">
        <v>2016</v>
      </c>
      <c r="B379" t="s">
        <v>9</v>
      </c>
      <c r="C379" t="s">
        <v>17</v>
      </c>
      <c r="D379">
        <v>18140</v>
      </c>
      <c r="G379">
        <v>289</v>
      </c>
    </row>
    <row r="380" spans="1:9" x14ac:dyDescent="0.25">
      <c r="A380">
        <v>2016</v>
      </c>
      <c r="B380" t="s">
        <v>9</v>
      </c>
      <c r="C380" t="s">
        <v>17</v>
      </c>
      <c r="D380">
        <v>18160</v>
      </c>
      <c r="E380">
        <v>353</v>
      </c>
      <c r="F380">
        <v>8</v>
      </c>
      <c r="G380">
        <v>9153</v>
      </c>
      <c r="H380">
        <v>5</v>
      </c>
      <c r="I380">
        <v>21</v>
      </c>
    </row>
    <row r="381" spans="1:9" x14ac:dyDescent="0.25">
      <c r="A381">
        <v>2016</v>
      </c>
      <c r="B381" t="s">
        <v>9</v>
      </c>
      <c r="C381" t="s">
        <v>17</v>
      </c>
      <c r="D381">
        <v>18310</v>
      </c>
      <c r="E381">
        <v>1721</v>
      </c>
      <c r="G381">
        <v>2021</v>
      </c>
      <c r="H381">
        <v>3</v>
      </c>
    </row>
    <row r="382" spans="1:9" x14ac:dyDescent="0.25">
      <c r="A382">
        <v>2016</v>
      </c>
      <c r="B382" t="s">
        <v>9</v>
      </c>
      <c r="C382" t="s">
        <v>17</v>
      </c>
      <c r="D382">
        <v>18930</v>
      </c>
      <c r="E382">
        <v>53</v>
      </c>
      <c r="G382">
        <v>716</v>
      </c>
    </row>
    <row r="383" spans="1:9" x14ac:dyDescent="0.25">
      <c r="A383">
        <v>2016</v>
      </c>
      <c r="B383" t="s">
        <v>9</v>
      </c>
      <c r="C383" t="s">
        <v>17</v>
      </c>
      <c r="D383">
        <v>18950</v>
      </c>
      <c r="E383">
        <v>590</v>
      </c>
      <c r="F383">
        <v>1</v>
      </c>
      <c r="G383">
        <v>3015</v>
      </c>
      <c r="I383">
        <v>17</v>
      </c>
    </row>
    <row r="384" spans="1:9" x14ac:dyDescent="0.25">
      <c r="A384">
        <v>2016</v>
      </c>
      <c r="B384" t="s">
        <v>9</v>
      </c>
      <c r="C384" t="s">
        <v>17</v>
      </c>
      <c r="D384">
        <v>19110</v>
      </c>
      <c r="E384">
        <v>15</v>
      </c>
      <c r="G384">
        <v>6463</v>
      </c>
    </row>
    <row r="385" spans="1:9" x14ac:dyDescent="0.25">
      <c r="A385">
        <v>2016</v>
      </c>
      <c r="B385" t="s">
        <v>9</v>
      </c>
      <c r="C385" t="s">
        <v>17</v>
      </c>
      <c r="D385">
        <v>19120</v>
      </c>
      <c r="G385">
        <v>354</v>
      </c>
    </row>
    <row r="386" spans="1:9" x14ac:dyDescent="0.25">
      <c r="A386">
        <v>2016</v>
      </c>
      <c r="B386" t="s">
        <v>9</v>
      </c>
      <c r="C386" t="s">
        <v>17</v>
      </c>
      <c r="D386" t="s">
        <v>11</v>
      </c>
      <c r="E386">
        <v>7584</v>
      </c>
      <c r="F386">
        <v>528</v>
      </c>
      <c r="G386">
        <v>156780</v>
      </c>
      <c r="H386">
        <v>4713</v>
      </c>
      <c r="I386">
        <v>1312</v>
      </c>
    </row>
    <row r="387" spans="1:9" x14ac:dyDescent="0.25">
      <c r="A387">
        <v>2016</v>
      </c>
      <c r="B387" t="s">
        <v>9</v>
      </c>
      <c r="C387" t="s">
        <v>17</v>
      </c>
      <c r="D387" t="s">
        <v>12</v>
      </c>
      <c r="E387">
        <v>151783</v>
      </c>
      <c r="F387">
        <v>4728</v>
      </c>
      <c r="G387">
        <v>857179</v>
      </c>
      <c r="H387">
        <v>21896</v>
      </c>
      <c r="I387">
        <v>25747</v>
      </c>
    </row>
    <row r="388" spans="1:9" x14ac:dyDescent="0.25">
      <c r="A388">
        <v>2016</v>
      </c>
      <c r="B388" t="s">
        <v>9</v>
      </c>
      <c r="C388" t="s">
        <v>17</v>
      </c>
      <c r="D388" t="s">
        <v>13</v>
      </c>
      <c r="E388">
        <v>42139</v>
      </c>
      <c r="F388">
        <v>920</v>
      </c>
      <c r="G388">
        <v>292101</v>
      </c>
      <c r="H388">
        <v>11212</v>
      </c>
      <c r="I388">
        <v>33624</v>
      </c>
    </row>
    <row r="389" spans="1:9" x14ac:dyDescent="0.25">
      <c r="A389">
        <v>2016</v>
      </c>
      <c r="B389" t="s">
        <v>18</v>
      </c>
      <c r="C389" t="s">
        <v>10</v>
      </c>
      <c r="D389" t="s">
        <v>11</v>
      </c>
      <c r="E389">
        <v>110</v>
      </c>
      <c r="F389">
        <v>3119</v>
      </c>
      <c r="G389">
        <v>288</v>
      </c>
      <c r="H389">
        <v>9403</v>
      </c>
      <c r="I389">
        <v>268425</v>
      </c>
    </row>
    <row r="390" spans="1:9" x14ac:dyDescent="0.25">
      <c r="A390">
        <v>2016</v>
      </c>
      <c r="B390" t="s">
        <v>18</v>
      </c>
      <c r="C390" t="s">
        <v>10</v>
      </c>
      <c r="D390" t="s">
        <v>12</v>
      </c>
      <c r="E390">
        <v>1439</v>
      </c>
      <c r="F390">
        <v>1240</v>
      </c>
      <c r="G390">
        <v>4094</v>
      </c>
      <c r="H390">
        <v>56943</v>
      </c>
      <c r="I390">
        <v>610242</v>
      </c>
    </row>
    <row r="391" spans="1:9" x14ac:dyDescent="0.25">
      <c r="A391">
        <v>2016</v>
      </c>
      <c r="B391" t="s">
        <v>18</v>
      </c>
      <c r="C391" t="s">
        <v>10</v>
      </c>
      <c r="D391" t="s">
        <v>13</v>
      </c>
      <c r="E391">
        <v>6113</v>
      </c>
      <c r="F391">
        <v>2741</v>
      </c>
      <c r="G391">
        <v>4483</v>
      </c>
      <c r="H391">
        <v>105329</v>
      </c>
      <c r="I391">
        <v>383178</v>
      </c>
    </row>
    <row r="392" spans="1:9" x14ac:dyDescent="0.25">
      <c r="A392">
        <v>2016</v>
      </c>
      <c r="B392" t="s">
        <v>18</v>
      </c>
      <c r="C392" t="s">
        <v>14</v>
      </c>
      <c r="D392" t="s">
        <v>11</v>
      </c>
      <c r="E392">
        <v>40</v>
      </c>
      <c r="F392">
        <v>78945</v>
      </c>
      <c r="G392">
        <v>638</v>
      </c>
      <c r="H392">
        <v>17649</v>
      </c>
      <c r="I392">
        <v>239649</v>
      </c>
    </row>
    <row r="393" spans="1:9" x14ac:dyDescent="0.25">
      <c r="A393">
        <v>2016</v>
      </c>
      <c r="B393" t="s">
        <v>18</v>
      </c>
      <c r="C393" t="s">
        <v>14</v>
      </c>
      <c r="D393" t="s">
        <v>12</v>
      </c>
      <c r="E393">
        <v>2353</v>
      </c>
      <c r="F393">
        <v>208</v>
      </c>
      <c r="G393">
        <v>1695</v>
      </c>
      <c r="H393">
        <v>21908</v>
      </c>
      <c r="I393">
        <v>447215</v>
      </c>
    </row>
    <row r="394" spans="1:9" x14ac:dyDescent="0.25">
      <c r="A394">
        <v>2016</v>
      </c>
      <c r="B394" t="s">
        <v>18</v>
      </c>
      <c r="C394" t="s">
        <v>14</v>
      </c>
      <c r="D394" t="s">
        <v>13</v>
      </c>
      <c r="E394">
        <v>3969</v>
      </c>
      <c r="F394">
        <v>1585</v>
      </c>
      <c r="G394">
        <v>6062</v>
      </c>
      <c r="H394">
        <v>47828</v>
      </c>
      <c r="I394">
        <v>247320</v>
      </c>
    </row>
    <row r="395" spans="1:9" x14ac:dyDescent="0.25">
      <c r="A395">
        <v>2016</v>
      </c>
      <c r="B395" t="s">
        <v>18</v>
      </c>
      <c r="C395" t="s">
        <v>16</v>
      </c>
      <c r="D395" t="s">
        <v>12</v>
      </c>
      <c r="E395">
        <v>10</v>
      </c>
      <c r="I395">
        <v>1</v>
      </c>
    </row>
    <row r="396" spans="1:9" x14ac:dyDescent="0.25">
      <c r="A396">
        <v>2016</v>
      </c>
      <c r="B396" t="s">
        <v>18</v>
      </c>
      <c r="C396" t="s">
        <v>16</v>
      </c>
      <c r="D396" t="s">
        <v>13</v>
      </c>
      <c r="E396">
        <v>66</v>
      </c>
      <c r="F396">
        <v>13</v>
      </c>
      <c r="G396">
        <v>19</v>
      </c>
      <c r="H396">
        <v>7</v>
      </c>
      <c r="I396">
        <v>883</v>
      </c>
    </row>
    <row r="397" spans="1:9" x14ac:dyDescent="0.25">
      <c r="A397">
        <v>2016</v>
      </c>
      <c r="B397" t="s">
        <v>18</v>
      </c>
      <c r="C397" t="s">
        <v>17</v>
      </c>
      <c r="D397" t="s">
        <v>11</v>
      </c>
      <c r="E397">
        <v>86</v>
      </c>
      <c r="G397">
        <v>1219</v>
      </c>
      <c r="H397">
        <v>8</v>
      </c>
      <c r="I397">
        <v>8</v>
      </c>
    </row>
    <row r="398" spans="1:9" x14ac:dyDescent="0.25">
      <c r="A398">
        <v>2016</v>
      </c>
      <c r="B398" t="s">
        <v>18</v>
      </c>
      <c r="C398" t="s">
        <v>17</v>
      </c>
      <c r="D398" t="s">
        <v>12</v>
      </c>
      <c r="E398">
        <v>57</v>
      </c>
      <c r="G398">
        <v>73</v>
      </c>
      <c r="H398">
        <v>106</v>
      </c>
      <c r="I398">
        <v>7160</v>
      </c>
    </row>
    <row r="399" spans="1:9" x14ac:dyDescent="0.25">
      <c r="A399">
        <v>2016</v>
      </c>
      <c r="B399" t="s">
        <v>18</v>
      </c>
      <c r="C399" t="s">
        <v>17</v>
      </c>
      <c r="D399" t="s">
        <v>13</v>
      </c>
      <c r="E399">
        <v>103</v>
      </c>
      <c r="F399">
        <v>37</v>
      </c>
      <c r="G399">
        <v>80</v>
      </c>
      <c r="H399">
        <v>8167</v>
      </c>
      <c r="I399">
        <v>87445</v>
      </c>
    </row>
    <row r="400" spans="1:9" x14ac:dyDescent="0.25">
      <c r="A400">
        <v>2016</v>
      </c>
      <c r="B400" t="s">
        <v>19</v>
      </c>
      <c r="C400" t="s">
        <v>16</v>
      </c>
      <c r="D400">
        <v>18310</v>
      </c>
      <c r="E400">
        <v>184</v>
      </c>
    </row>
    <row r="401" spans="1:9" x14ac:dyDescent="0.25">
      <c r="A401">
        <v>2016</v>
      </c>
      <c r="B401" t="s">
        <v>19</v>
      </c>
      <c r="C401" t="s">
        <v>16</v>
      </c>
      <c r="D401" t="s">
        <v>11</v>
      </c>
      <c r="E401">
        <v>651</v>
      </c>
      <c r="F401">
        <v>5</v>
      </c>
      <c r="G401">
        <v>10</v>
      </c>
      <c r="H401">
        <v>8</v>
      </c>
      <c r="I401">
        <v>29</v>
      </c>
    </row>
    <row r="402" spans="1:9" x14ac:dyDescent="0.25">
      <c r="A402">
        <v>2016</v>
      </c>
      <c r="B402" t="s">
        <v>19</v>
      </c>
      <c r="C402" t="s">
        <v>16</v>
      </c>
      <c r="D402" t="s">
        <v>12</v>
      </c>
      <c r="E402">
        <v>662</v>
      </c>
      <c r="G402">
        <v>2</v>
      </c>
      <c r="H402">
        <v>1</v>
      </c>
      <c r="I402">
        <v>5</v>
      </c>
    </row>
    <row r="403" spans="1:9" x14ac:dyDescent="0.25">
      <c r="A403">
        <v>2016</v>
      </c>
      <c r="B403" t="s">
        <v>19</v>
      </c>
      <c r="C403" t="s">
        <v>16</v>
      </c>
      <c r="D403" t="s">
        <v>13</v>
      </c>
      <c r="E403">
        <v>1967</v>
      </c>
      <c r="G403">
        <v>127</v>
      </c>
      <c r="H403">
        <v>13</v>
      </c>
      <c r="I403">
        <v>69</v>
      </c>
    </row>
    <row r="404" spans="1:9" x14ac:dyDescent="0.25">
      <c r="A404">
        <v>2016</v>
      </c>
      <c r="B404" t="s">
        <v>19</v>
      </c>
      <c r="C404" t="s">
        <v>17</v>
      </c>
      <c r="D404">
        <v>18310</v>
      </c>
      <c r="E404">
        <v>189</v>
      </c>
    </row>
    <row r="405" spans="1:9" x14ac:dyDescent="0.25">
      <c r="A405">
        <v>2016</v>
      </c>
      <c r="B405" t="s">
        <v>19</v>
      </c>
      <c r="C405" t="s">
        <v>17</v>
      </c>
      <c r="D405" t="s">
        <v>11</v>
      </c>
      <c r="E405">
        <v>9799</v>
      </c>
      <c r="F405">
        <v>124</v>
      </c>
      <c r="G405">
        <v>732</v>
      </c>
      <c r="H405">
        <v>336</v>
      </c>
      <c r="I405">
        <v>6096</v>
      </c>
    </row>
    <row r="406" spans="1:9" x14ac:dyDescent="0.25">
      <c r="A406">
        <v>2016</v>
      </c>
      <c r="B406" t="s">
        <v>19</v>
      </c>
      <c r="C406" t="s">
        <v>17</v>
      </c>
      <c r="D406" t="s">
        <v>12</v>
      </c>
      <c r="E406">
        <v>14797</v>
      </c>
      <c r="F406">
        <v>25</v>
      </c>
      <c r="G406">
        <v>273</v>
      </c>
      <c r="H406">
        <v>43</v>
      </c>
      <c r="I406">
        <v>222</v>
      </c>
    </row>
    <row r="407" spans="1:9" x14ac:dyDescent="0.25">
      <c r="A407">
        <v>2016</v>
      </c>
      <c r="B407" t="s">
        <v>19</v>
      </c>
      <c r="C407" t="s">
        <v>17</v>
      </c>
      <c r="D407" t="s">
        <v>13</v>
      </c>
      <c r="E407">
        <v>14224</v>
      </c>
      <c r="F407">
        <v>33</v>
      </c>
      <c r="G407">
        <v>2592</v>
      </c>
      <c r="H407">
        <v>95</v>
      </c>
      <c r="I407">
        <v>1031</v>
      </c>
    </row>
    <row r="408" spans="1:9" x14ac:dyDescent="0.25">
      <c r="A408">
        <v>2016</v>
      </c>
      <c r="B408" t="s">
        <v>20</v>
      </c>
      <c r="C408" t="s">
        <v>10</v>
      </c>
      <c r="D408" t="s">
        <v>13</v>
      </c>
      <c r="E408">
        <v>876</v>
      </c>
      <c r="F408">
        <v>18387</v>
      </c>
      <c r="G408">
        <v>10142</v>
      </c>
      <c r="H408">
        <v>1145221</v>
      </c>
      <c r="I408">
        <v>152374</v>
      </c>
    </row>
    <row r="409" spans="1:9" x14ac:dyDescent="0.25">
      <c r="A409">
        <v>2016</v>
      </c>
      <c r="B409" t="s">
        <v>20</v>
      </c>
      <c r="C409" t="s">
        <v>14</v>
      </c>
      <c r="D409" t="s">
        <v>13</v>
      </c>
      <c r="E409">
        <v>855</v>
      </c>
      <c r="F409">
        <v>3798</v>
      </c>
      <c r="G409">
        <v>35677</v>
      </c>
      <c r="H409">
        <v>273022</v>
      </c>
      <c r="I409">
        <v>243684</v>
      </c>
    </row>
    <row r="410" spans="1:9" x14ac:dyDescent="0.25">
      <c r="A410">
        <v>2016</v>
      </c>
      <c r="B410" t="s">
        <v>20</v>
      </c>
      <c r="C410" t="s">
        <v>16</v>
      </c>
      <c r="D410" t="s">
        <v>13</v>
      </c>
      <c r="G410">
        <v>4</v>
      </c>
    </row>
    <row r="411" spans="1:9" x14ac:dyDescent="0.25">
      <c r="A411">
        <v>2016</v>
      </c>
      <c r="B411" t="s">
        <v>21</v>
      </c>
      <c r="C411" t="s">
        <v>10</v>
      </c>
      <c r="D411" t="s">
        <v>13</v>
      </c>
      <c r="G411">
        <v>6</v>
      </c>
      <c r="H411">
        <v>12</v>
      </c>
      <c r="I411">
        <v>151</v>
      </c>
    </row>
    <row r="412" spans="1:9" x14ac:dyDescent="0.25">
      <c r="A412">
        <v>2016</v>
      </c>
      <c r="B412" t="s">
        <v>21</v>
      </c>
      <c r="C412" t="s">
        <v>16</v>
      </c>
      <c r="D412" t="s">
        <v>13</v>
      </c>
      <c r="E412">
        <v>1</v>
      </c>
    </row>
    <row r="413" spans="1:9" x14ac:dyDescent="0.25">
      <c r="A413">
        <v>2016</v>
      </c>
      <c r="B413" t="s">
        <v>21</v>
      </c>
      <c r="C413" t="s">
        <v>17</v>
      </c>
      <c r="D413" t="s">
        <v>12</v>
      </c>
      <c r="E413">
        <v>29</v>
      </c>
      <c r="I413">
        <v>1</v>
      </c>
    </row>
    <row r="414" spans="1:9" x14ac:dyDescent="0.25">
      <c r="A414">
        <v>2016</v>
      </c>
      <c r="B414" t="s">
        <v>22</v>
      </c>
      <c r="C414" t="s">
        <v>10</v>
      </c>
      <c r="D414" t="s">
        <v>11</v>
      </c>
      <c r="E414">
        <v>511</v>
      </c>
      <c r="F414">
        <v>66139</v>
      </c>
      <c r="G414">
        <v>143723</v>
      </c>
      <c r="H414">
        <v>134664</v>
      </c>
      <c r="I414">
        <v>1294988</v>
      </c>
    </row>
    <row r="415" spans="1:9" x14ac:dyDescent="0.25">
      <c r="A415">
        <v>2016</v>
      </c>
      <c r="B415" t="s">
        <v>22</v>
      </c>
      <c r="C415" t="s">
        <v>10</v>
      </c>
      <c r="D415" t="s">
        <v>12</v>
      </c>
      <c r="E415">
        <v>4484</v>
      </c>
      <c r="F415">
        <v>10</v>
      </c>
      <c r="G415">
        <v>800</v>
      </c>
      <c r="H415">
        <v>193947</v>
      </c>
      <c r="I415">
        <v>535088</v>
      </c>
    </row>
    <row r="416" spans="1:9" x14ac:dyDescent="0.25">
      <c r="A416">
        <v>2016</v>
      </c>
      <c r="B416" t="s">
        <v>22</v>
      </c>
      <c r="C416" t="s">
        <v>10</v>
      </c>
      <c r="D416" t="s">
        <v>13</v>
      </c>
      <c r="E416">
        <v>2682</v>
      </c>
      <c r="F416">
        <v>91</v>
      </c>
      <c r="G416">
        <v>30084</v>
      </c>
      <c r="H416">
        <v>1888</v>
      </c>
      <c r="I416">
        <v>555858</v>
      </c>
    </row>
    <row r="417" spans="1:9" x14ac:dyDescent="0.25">
      <c r="A417">
        <v>2016</v>
      </c>
      <c r="B417" t="s">
        <v>22</v>
      </c>
      <c r="C417" t="s">
        <v>14</v>
      </c>
      <c r="D417" t="s">
        <v>11</v>
      </c>
      <c r="F417">
        <v>81792</v>
      </c>
    </row>
    <row r="418" spans="1:9" x14ac:dyDescent="0.25">
      <c r="A418">
        <v>2016</v>
      </c>
      <c r="B418" t="s">
        <v>22</v>
      </c>
      <c r="C418" t="s">
        <v>14</v>
      </c>
      <c r="D418" t="s">
        <v>13</v>
      </c>
      <c r="E418">
        <v>82</v>
      </c>
    </row>
    <row r="419" spans="1:9" x14ac:dyDescent="0.25">
      <c r="A419">
        <v>2016</v>
      </c>
      <c r="B419" t="s">
        <v>22</v>
      </c>
      <c r="C419" t="s">
        <v>15</v>
      </c>
      <c r="D419" t="s">
        <v>13</v>
      </c>
      <c r="E419">
        <v>412</v>
      </c>
      <c r="G419">
        <v>5535</v>
      </c>
    </row>
    <row r="420" spans="1:9" x14ac:dyDescent="0.25">
      <c r="A420">
        <v>2016</v>
      </c>
      <c r="B420" t="s">
        <v>22</v>
      </c>
      <c r="C420" t="s">
        <v>24</v>
      </c>
      <c r="D420" t="s">
        <v>11</v>
      </c>
      <c r="E420">
        <v>870</v>
      </c>
      <c r="G420">
        <v>12733</v>
      </c>
      <c r="H420">
        <v>20</v>
      </c>
      <c r="I420">
        <v>133004</v>
      </c>
    </row>
    <row r="421" spans="1:9" x14ac:dyDescent="0.25">
      <c r="A421">
        <v>2016</v>
      </c>
      <c r="B421" t="s">
        <v>22</v>
      </c>
      <c r="C421" t="s">
        <v>24</v>
      </c>
      <c r="D421" t="s">
        <v>12</v>
      </c>
      <c r="E421">
        <v>33</v>
      </c>
    </row>
    <row r="422" spans="1:9" x14ac:dyDescent="0.25">
      <c r="A422">
        <v>2016</v>
      </c>
      <c r="B422" t="s">
        <v>22</v>
      </c>
      <c r="C422" t="s">
        <v>24</v>
      </c>
      <c r="D422" t="s">
        <v>13</v>
      </c>
      <c r="E422">
        <v>33</v>
      </c>
      <c r="G422">
        <v>38603</v>
      </c>
      <c r="I422">
        <v>43730</v>
      </c>
    </row>
    <row r="423" spans="1:9" x14ac:dyDescent="0.25">
      <c r="A423">
        <v>2016</v>
      </c>
      <c r="B423" t="s">
        <v>25</v>
      </c>
      <c r="C423" t="s">
        <v>10</v>
      </c>
      <c r="D423" t="s">
        <v>11</v>
      </c>
      <c r="I423">
        <v>168807</v>
      </c>
    </row>
    <row r="424" spans="1:9" x14ac:dyDescent="0.25">
      <c r="A424">
        <v>2016</v>
      </c>
      <c r="B424" t="s">
        <v>26</v>
      </c>
      <c r="C424" t="s">
        <v>27</v>
      </c>
      <c r="D424" t="s">
        <v>11</v>
      </c>
      <c r="E424">
        <v>86</v>
      </c>
      <c r="F424">
        <v>6</v>
      </c>
      <c r="G424">
        <v>1658</v>
      </c>
      <c r="I424">
        <v>2</v>
      </c>
    </row>
    <row r="425" spans="1:9" x14ac:dyDescent="0.25">
      <c r="A425">
        <v>2016</v>
      </c>
      <c r="B425" t="s">
        <v>26</v>
      </c>
      <c r="C425" t="s">
        <v>27</v>
      </c>
      <c r="D425" t="s">
        <v>12</v>
      </c>
      <c r="E425">
        <v>785</v>
      </c>
    </row>
    <row r="426" spans="1:9" x14ac:dyDescent="0.25">
      <c r="A426">
        <v>2016</v>
      </c>
      <c r="B426" t="s">
        <v>28</v>
      </c>
      <c r="C426" t="s">
        <v>10</v>
      </c>
      <c r="D426" t="s">
        <v>11</v>
      </c>
      <c r="E426">
        <v>4</v>
      </c>
      <c r="F426">
        <v>2903</v>
      </c>
      <c r="G426">
        <v>500</v>
      </c>
      <c r="H426">
        <v>28780</v>
      </c>
      <c r="I426">
        <v>16582</v>
      </c>
    </row>
    <row r="427" spans="1:9" x14ac:dyDescent="0.25">
      <c r="A427">
        <v>2016</v>
      </c>
      <c r="B427" t="s">
        <v>28</v>
      </c>
      <c r="C427" t="s">
        <v>10</v>
      </c>
      <c r="D427" t="s">
        <v>13</v>
      </c>
      <c r="F427">
        <v>185</v>
      </c>
      <c r="G427">
        <v>615</v>
      </c>
      <c r="H427">
        <v>1473</v>
      </c>
      <c r="I427">
        <v>19689</v>
      </c>
    </row>
    <row r="428" spans="1:9" x14ac:dyDescent="0.25">
      <c r="A428">
        <v>2017</v>
      </c>
      <c r="B428" t="s">
        <v>30</v>
      </c>
      <c r="C428" t="s">
        <v>16</v>
      </c>
      <c r="D428">
        <v>18310</v>
      </c>
      <c r="E428">
        <v>2</v>
      </c>
    </row>
    <row r="429" spans="1:9" x14ac:dyDescent="0.25">
      <c r="A429">
        <v>2017</v>
      </c>
      <c r="B429" t="s">
        <v>30</v>
      </c>
      <c r="C429" t="s">
        <v>16</v>
      </c>
      <c r="D429" t="s">
        <v>11</v>
      </c>
      <c r="E429">
        <v>1</v>
      </c>
    </row>
    <row r="430" spans="1:9" x14ac:dyDescent="0.25">
      <c r="A430">
        <v>2017</v>
      </c>
      <c r="B430" t="s">
        <v>30</v>
      </c>
      <c r="C430" t="s">
        <v>16</v>
      </c>
      <c r="D430" t="s">
        <v>12</v>
      </c>
      <c r="E430">
        <v>31</v>
      </c>
    </row>
    <row r="431" spans="1:9" x14ac:dyDescent="0.25">
      <c r="A431">
        <v>2017</v>
      </c>
      <c r="B431" t="s">
        <v>30</v>
      </c>
      <c r="C431" t="s">
        <v>16</v>
      </c>
      <c r="D431" t="s">
        <v>13</v>
      </c>
      <c r="E431">
        <v>17</v>
      </c>
    </row>
    <row r="432" spans="1:9" x14ac:dyDescent="0.25">
      <c r="A432">
        <v>2017</v>
      </c>
      <c r="B432" t="s">
        <v>30</v>
      </c>
      <c r="C432" t="s">
        <v>17</v>
      </c>
      <c r="D432">
        <v>18310</v>
      </c>
      <c r="E432">
        <v>2</v>
      </c>
    </row>
    <row r="433" spans="1:9" x14ac:dyDescent="0.25">
      <c r="A433">
        <v>2017</v>
      </c>
      <c r="B433" t="s">
        <v>30</v>
      </c>
      <c r="C433" t="s">
        <v>17</v>
      </c>
      <c r="D433" t="s">
        <v>11</v>
      </c>
      <c r="E433">
        <v>157</v>
      </c>
    </row>
    <row r="434" spans="1:9" x14ac:dyDescent="0.25">
      <c r="A434">
        <v>2017</v>
      </c>
      <c r="B434" t="s">
        <v>30</v>
      </c>
      <c r="C434" t="s">
        <v>17</v>
      </c>
      <c r="D434" t="s">
        <v>12</v>
      </c>
      <c r="E434">
        <v>1878</v>
      </c>
    </row>
    <row r="435" spans="1:9" x14ac:dyDescent="0.25">
      <c r="A435">
        <v>2017</v>
      </c>
      <c r="B435" t="s">
        <v>30</v>
      </c>
      <c r="C435" t="s">
        <v>17</v>
      </c>
      <c r="D435" t="s">
        <v>13</v>
      </c>
      <c r="E435">
        <v>588</v>
      </c>
    </row>
    <row r="436" spans="1:9" x14ac:dyDescent="0.25">
      <c r="A436">
        <v>2017</v>
      </c>
      <c r="B436" t="s">
        <v>9</v>
      </c>
      <c r="C436" t="s">
        <v>10</v>
      </c>
      <c r="D436" t="s">
        <v>11</v>
      </c>
      <c r="E436">
        <v>684</v>
      </c>
      <c r="F436">
        <v>108190</v>
      </c>
      <c r="G436">
        <v>156027</v>
      </c>
      <c r="H436">
        <v>15809528</v>
      </c>
      <c r="I436">
        <v>891801</v>
      </c>
    </row>
    <row r="437" spans="1:9" x14ac:dyDescent="0.25">
      <c r="A437">
        <v>2017</v>
      </c>
      <c r="B437" t="s">
        <v>9</v>
      </c>
      <c r="C437" t="s">
        <v>10</v>
      </c>
      <c r="D437" t="s">
        <v>12</v>
      </c>
      <c r="E437">
        <v>379</v>
      </c>
      <c r="F437">
        <v>21637</v>
      </c>
      <c r="G437">
        <v>21132</v>
      </c>
      <c r="H437">
        <v>7924926</v>
      </c>
      <c r="I437">
        <v>466539</v>
      </c>
    </row>
    <row r="438" spans="1:9" x14ac:dyDescent="0.25">
      <c r="A438">
        <v>2017</v>
      </c>
      <c r="B438" t="s">
        <v>9</v>
      </c>
      <c r="C438" t="s">
        <v>10</v>
      </c>
      <c r="D438" t="s">
        <v>13</v>
      </c>
      <c r="E438">
        <v>1292</v>
      </c>
      <c r="F438">
        <v>152058</v>
      </c>
      <c r="G438">
        <v>78694</v>
      </c>
      <c r="H438">
        <v>7923621</v>
      </c>
      <c r="I438">
        <v>973413</v>
      </c>
    </row>
    <row r="439" spans="1:9" x14ac:dyDescent="0.25">
      <c r="A439">
        <v>2017</v>
      </c>
      <c r="B439" t="s">
        <v>9</v>
      </c>
      <c r="C439" t="s">
        <v>14</v>
      </c>
      <c r="D439" t="s">
        <v>11</v>
      </c>
      <c r="E439">
        <v>2236</v>
      </c>
      <c r="F439">
        <v>145509</v>
      </c>
      <c r="G439">
        <v>45398</v>
      </c>
      <c r="H439">
        <v>314929</v>
      </c>
      <c r="I439">
        <v>1988830</v>
      </c>
    </row>
    <row r="440" spans="1:9" x14ac:dyDescent="0.25">
      <c r="A440">
        <v>2017</v>
      </c>
      <c r="B440" t="s">
        <v>9</v>
      </c>
      <c r="C440" t="s">
        <v>14</v>
      </c>
      <c r="D440" t="s">
        <v>13</v>
      </c>
      <c r="E440">
        <v>7003</v>
      </c>
      <c r="F440">
        <v>84360</v>
      </c>
      <c r="G440">
        <v>96803</v>
      </c>
      <c r="H440">
        <v>574499</v>
      </c>
      <c r="I440">
        <v>633862</v>
      </c>
    </row>
    <row r="441" spans="1:9" x14ac:dyDescent="0.25">
      <c r="A441">
        <v>2017</v>
      </c>
      <c r="B441" t="s">
        <v>9</v>
      </c>
      <c r="C441" t="s">
        <v>15</v>
      </c>
      <c r="D441">
        <v>18220</v>
      </c>
      <c r="E441">
        <v>4</v>
      </c>
      <c r="F441">
        <v>14236</v>
      </c>
      <c r="I441">
        <v>367</v>
      </c>
    </row>
    <row r="442" spans="1:9" x14ac:dyDescent="0.25">
      <c r="A442">
        <v>2017</v>
      </c>
      <c r="B442" t="s">
        <v>9</v>
      </c>
      <c r="C442" t="s">
        <v>15</v>
      </c>
      <c r="D442">
        <v>18230</v>
      </c>
      <c r="E442">
        <v>127</v>
      </c>
      <c r="F442">
        <v>4883</v>
      </c>
      <c r="G442">
        <v>114</v>
      </c>
    </row>
    <row r="443" spans="1:9" x14ac:dyDescent="0.25">
      <c r="A443">
        <v>2017</v>
      </c>
      <c r="B443" t="s">
        <v>9</v>
      </c>
      <c r="C443" t="s">
        <v>15</v>
      </c>
      <c r="D443">
        <v>18240</v>
      </c>
      <c r="E443">
        <v>11</v>
      </c>
      <c r="F443">
        <v>7068</v>
      </c>
      <c r="G443">
        <v>1</v>
      </c>
      <c r="H443">
        <v>1378</v>
      </c>
      <c r="I443">
        <v>21</v>
      </c>
    </row>
    <row r="444" spans="1:9" x14ac:dyDescent="0.25">
      <c r="A444">
        <v>2017</v>
      </c>
      <c r="B444" t="s">
        <v>9</v>
      </c>
      <c r="C444" t="s">
        <v>15</v>
      </c>
      <c r="D444">
        <v>18260</v>
      </c>
      <c r="F444">
        <v>38</v>
      </c>
    </row>
    <row r="445" spans="1:9" x14ac:dyDescent="0.25">
      <c r="A445">
        <v>2017</v>
      </c>
      <c r="B445" t="s">
        <v>9</v>
      </c>
      <c r="C445" t="s">
        <v>15</v>
      </c>
      <c r="D445">
        <v>18270</v>
      </c>
      <c r="E445">
        <v>17</v>
      </c>
      <c r="F445">
        <v>50988</v>
      </c>
      <c r="G445">
        <v>136528</v>
      </c>
      <c r="H445">
        <v>77734</v>
      </c>
      <c r="I445">
        <v>170</v>
      </c>
    </row>
    <row r="446" spans="1:9" x14ac:dyDescent="0.25">
      <c r="A446">
        <v>2017</v>
      </c>
      <c r="B446" t="s">
        <v>9</v>
      </c>
      <c r="C446" t="s">
        <v>15</v>
      </c>
      <c r="D446">
        <v>18310</v>
      </c>
      <c r="E446">
        <v>710</v>
      </c>
      <c r="F446">
        <v>30646</v>
      </c>
      <c r="G446">
        <v>2248</v>
      </c>
      <c r="H446">
        <v>12686</v>
      </c>
      <c r="I446">
        <v>336</v>
      </c>
    </row>
    <row r="447" spans="1:9" x14ac:dyDescent="0.25">
      <c r="A447">
        <v>2017</v>
      </c>
      <c r="B447" t="s">
        <v>9</v>
      </c>
      <c r="C447" t="s">
        <v>15</v>
      </c>
      <c r="D447">
        <v>18320</v>
      </c>
      <c r="E447">
        <v>77</v>
      </c>
      <c r="F447">
        <v>7382</v>
      </c>
      <c r="G447">
        <v>1069</v>
      </c>
      <c r="H447">
        <v>90</v>
      </c>
      <c r="I447">
        <v>18</v>
      </c>
    </row>
    <row r="448" spans="1:9" x14ac:dyDescent="0.25">
      <c r="A448">
        <v>2017</v>
      </c>
      <c r="B448" t="s">
        <v>9</v>
      </c>
      <c r="C448" t="s">
        <v>15</v>
      </c>
      <c r="D448">
        <v>18380</v>
      </c>
      <c r="F448">
        <v>5420</v>
      </c>
      <c r="H448">
        <v>43</v>
      </c>
    </row>
    <row r="449" spans="1:9" x14ac:dyDescent="0.25">
      <c r="A449">
        <v>2017</v>
      </c>
      <c r="B449" t="s">
        <v>9</v>
      </c>
      <c r="C449" t="s">
        <v>15</v>
      </c>
      <c r="D449">
        <v>18390</v>
      </c>
      <c r="F449">
        <v>3</v>
      </c>
      <c r="G449">
        <v>375</v>
      </c>
    </row>
    <row r="450" spans="1:9" x14ac:dyDescent="0.25">
      <c r="A450">
        <v>2017</v>
      </c>
      <c r="B450" t="s">
        <v>9</v>
      </c>
      <c r="C450" t="s">
        <v>15</v>
      </c>
      <c r="D450">
        <v>19242</v>
      </c>
      <c r="F450">
        <v>1</v>
      </c>
      <c r="G450">
        <v>509</v>
      </c>
      <c r="H450">
        <v>2</v>
      </c>
    </row>
    <row r="451" spans="1:9" x14ac:dyDescent="0.25">
      <c r="A451">
        <v>2017</v>
      </c>
      <c r="B451" t="s">
        <v>9</v>
      </c>
      <c r="C451" t="s">
        <v>16</v>
      </c>
      <c r="D451">
        <v>11243</v>
      </c>
      <c r="G451">
        <v>43</v>
      </c>
      <c r="H451">
        <v>10</v>
      </c>
    </row>
    <row r="452" spans="1:9" x14ac:dyDescent="0.25">
      <c r="A452">
        <v>2017</v>
      </c>
      <c r="B452" t="s">
        <v>9</v>
      </c>
      <c r="C452" t="s">
        <v>16</v>
      </c>
      <c r="D452">
        <v>18160</v>
      </c>
      <c r="G452">
        <v>2686</v>
      </c>
      <c r="H452">
        <v>4</v>
      </c>
    </row>
    <row r="453" spans="1:9" x14ac:dyDescent="0.25">
      <c r="A453">
        <v>2017</v>
      </c>
      <c r="B453" t="s">
        <v>9</v>
      </c>
      <c r="C453" t="s">
        <v>16</v>
      </c>
      <c r="D453">
        <v>18300</v>
      </c>
      <c r="G453">
        <v>7</v>
      </c>
    </row>
    <row r="454" spans="1:9" x14ac:dyDescent="0.25">
      <c r="A454">
        <v>2017</v>
      </c>
      <c r="B454" t="s">
        <v>9</v>
      </c>
      <c r="C454" t="s">
        <v>16</v>
      </c>
      <c r="D454">
        <v>18310</v>
      </c>
      <c r="E454">
        <v>1018</v>
      </c>
      <c r="F454">
        <v>5</v>
      </c>
      <c r="G454">
        <v>20628</v>
      </c>
      <c r="H454">
        <v>64</v>
      </c>
      <c r="I454">
        <v>2</v>
      </c>
    </row>
    <row r="455" spans="1:9" x14ac:dyDescent="0.25">
      <c r="A455">
        <v>2017</v>
      </c>
      <c r="B455" t="s">
        <v>9</v>
      </c>
      <c r="C455" t="s">
        <v>16</v>
      </c>
      <c r="D455">
        <v>18930</v>
      </c>
      <c r="F455">
        <v>1</v>
      </c>
      <c r="G455">
        <v>1461</v>
      </c>
      <c r="H455">
        <v>13</v>
      </c>
    </row>
    <row r="456" spans="1:9" x14ac:dyDescent="0.25">
      <c r="A456">
        <v>2017</v>
      </c>
      <c r="B456" t="s">
        <v>9</v>
      </c>
      <c r="C456" t="s">
        <v>16</v>
      </c>
      <c r="D456" t="s">
        <v>11</v>
      </c>
      <c r="E456">
        <v>1268</v>
      </c>
      <c r="F456">
        <v>66</v>
      </c>
      <c r="G456">
        <v>26191</v>
      </c>
      <c r="H456">
        <v>1700</v>
      </c>
      <c r="I456">
        <v>109</v>
      </c>
    </row>
    <row r="457" spans="1:9" x14ac:dyDescent="0.25">
      <c r="A457">
        <v>2017</v>
      </c>
      <c r="B457" t="s">
        <v>9</v>
      </c>
      <c r="C457" t="s">
        <v>16</v>
      </c>
      <c r="D457" t="s">
        <v>12</v>
      </c>
      <c r="E457">
        <v>1082</v>
      </c>
      <c r="F457">
        <v>62</v>
      </c>
      <c r="G457">
        <v>20870</v>
      </c>
      <c r="H457">
        <v>665</v>
      </c>
      <c r="I457">
        <v>224</v>
      </c>
    </row>
    <row r="458" spans="1:9" x14ac:dyDescent="0.25">
      <c r="A458">
        <v>2017</v>
      </c>
      <c r="B458" t="s">
        <v>9</v>
      </c>
      <c r="C458" t="s">
        <v>16</v>
      </c>
      <c r="D458" t="s">
        <v>13</v>
      </c>
      <c r="E458">
        <v>1887</v>
      </c>
      <c r="F458">
        <v>39</v>
      </c>
      <c r="G458">
        <v>29777</v>
      </c>
      <c r="H458">
        <v>1575</v>
      </c>
      <c r="I458">
        <v>2497</v>
      </c>
    </row>
    <row r="459" spans="1:9" x14ac:dyDescent="0.25">
      <c r="A459">
        <v>2017</v>
      </c>
      <c r="B459" t="s">
        <v>9</v>
      </c>
      <c r="C459" t="s">
        <v>17</v>
      </c>
      <c r="D459">
        <v>18160</v>
      </c>
      <c r="E459">
        <v>55</v>
      </c>
      <c r="F459">
        <v>70</v>
      </c>
      <c r="G459">
        <v>36981</v>
      </c>
      <c r="H459">
        <v>54</v>
      </c>
      <c r="I459">
        <v>22</v>
      </c>
    </row>
    <row r="460" spans="1:9" x14ac:dyDescent="0.25">
      <c r="A460">
        <v>2017</v>
      </c>
      <c r="B460" t="s">
        <v>9</v>
      </c>
      <c r="C460" t="s">
        <v>17</v>
      </c>
      <c r="D460">
        <v>18310</v>
      </c>
      <c r="E460">
        <v>1635</v>
      </c>
      <c r="F460">
        <v>35</v>
      </c>
      <c r="G460">
        <v>37531</v>
      </c>
      <c r="H460">
        <v>141</v>
      </c>
      <c r="I460">
        <v>7</v>
      </c>
    </row>
    <row r="461" spans="1:9" x14ac:dyDescent="0.25">
      <c r="A461">
        <v>2017</v>
      </c>
      <c r="B461" t="s">
        <v>9</v>
      </c>
      <c r="C461" t="s">
        <v>17</v>
      </c>
      <c r="D461">
        <v>18930</v>
      </c>
      <c r="E461">
        <v>286</v>
      </c>
      <c r="F461">
        <v>16</v>
      </c>
      <c r="G461">
        <v>10860</v>
      </c>
      <c r="H461">
        <v>18</v>
      </c>
      <c r="I461">
        <v>10</v>
      </c>
    </row>
    <row r="462" spans="1:9" x14ac:dyDescent="0.25">
      <c r="A462">
        <v>2017</v>
      </c>
      <c r="B462" t="s">
        <v>9</v>
      </c>
      <c r="C462" t="s">
        <v>17</v>
      </c>
      <c r="D462" t="s">
        <v>11</v>
      </c>
      <c r="E462">
        <v>15535</v>
      </c>
      <c r="F462">
        <v>912</v>
      </c>
      <c r="G462">
        <v>453125</v>
      </c>
      <c r="H462">
        <v>8128</v>
      </c>
      <c r="I462">
        <v>832</v>
      </c>
    </row>
    <row r="463" spans="1:9" x14ac:dyDescent="0.25">
      <c r="A463">
        <v>2017</v>
      </c>
      <c r="B463" t="s">
        <v>9</v>
      </c>
      <c r="C463" t="s">
        <v>17</v>
      </c>
      <c r="D463" t="s">
        <v>12</v>
      </c>
      <c r="E463">
        <v>62995</v>
      </c>
      <c r="F463">
        <v>3735</v>
      </c>
      <c r="G463">
        <v>1202543</v>
      </c>
      <c r="H463">
        <v>31350</v>
      </c>
      <c r="I463">
        <v>160387</v>
      </c>
    </row>
    <row r="464" spans="1:9" x14ac:dyDescent="0.25">
      <c r="A464">
        <v>2017</v>
      </c>
      <c r="B464" t="s">
        <v>9</v>
      </c>
      <c r="C464" t="s">
        <v>17</v>
      </c>
      <c r="D464" t="s">
        <v>13</v>
      </c>
      <c r="E464">
        <v>23351</v>
      </c>
      <c r="F464">
        <v>433</v>
      </c>
      <c r="G464">
        <v>299896</v>
      </c>
      <c r="H464">
        <v>8327</v>
      </c>
      <c r="I464">
        <v>115322</v>
      </c>
    </row>
    <row r="465" spans="1:9" x14ac:dyDescent="0.25">
      <c r="A465">
        <v>2017</v>
      </c>
      <c r="B465" t="s">
        <v>18</v>
      </c>
      <c r="C465" t="s">
        <v>10</v>
      </c>
      <c r="D465" t="s">
        <v>11</v>
      </c>
      <c r="E465">
        <v>164</v>
      </c>
      <c r="F465">
        <v>3158</v>
      </c>
      <c r="G465">
        <v>2797</v>
      </c>
      <c r="H465">
        <v>234125</v>
      </c>
      <c r="I465">
        <v>711373</v>
      </c>
    </row>
    <row r="466" spans="1:9" x14ac:dyDescent="0.25">
      <c r="A466">
        <v>2017</v>
      </c>
      <c r="B466" t="s">
        <v>18</v>
      </c>
      <c r="C466" t="s">
        <v>10</v>
      </c>
      <c r="D466" t="s">
        <v>12</v>
      </c>
      <c r="E466">
        <v>903</v>
      </c>
      <c r="F466">
        <v>1532</v>
      </c>
      <c r="G466">
        <v>9573</v>
      </c>
      <c r="H466">
        <v>160544</v>
      </c>
      <c r="I466">
        <v>750771</v>
      </c>
    </row>
    <row r="467" spans="1:9" x14ac:dyDescent="0.25">
      <c r="A467">
        <v>2017</v>
      </c>
      <c r="B467" t="s">
        <v>18</v>
      </c>
      <c r="C467" t="s">
        <v>10</v>
      </c>
      <c r="D467" t="s">
        <v>13</v>
      </c>
      <c r="E467">
        <v>7026</v>
      </c>
      <c r="F467">
        <v>1282</v>
      </c>
      <c r="G467">
        <v>1820</v>
      </c>
      <c r="H467">
        <v>8673</v>
      </c>
      <c r="I467">
        <v>250431</v>
      </c>
    </row>
    <row r="468" spans="1:9" x14ac:dyDescent="0.25">
      <c r="A468">
        <v>2017</v>
      </c>
      <c r="B468" t="s">
        <v>18</v>
      </c>
      <c r="C468" t="s">
        <v>14</v>
      </c>
      <c r="D468" t="s">
        <v>11</v>
      </c>
      <c r="E468">
        <v>55</v>
      </c>
      <c r="F468">
        <v>8025</v>
      </c>
      <c r="G468">
        <v>394</v>
      </c>
      <c r="H468">
        <v>106565</v>
      </c>
      <c r="I468">
        <v>472365</v>
      </c>
    </row>
    <row r="469" spans="1:9" x14ac:dyDescent="0.25">
      <c r="A469">
        <v>2017</v>
      </c>
      <c r="B469" t="s">
        <v>18</v>
      </c>
      <c r="C469" t="s">
        <v>14</v>
      </c>
      <c r="D469" t="s">
        <v>12</v>
      </c>
      <c r="E469">
        <v>1476</v>
      </c>
      <c r="F469">
        <v>715</v>
      </c>
      <c r="G469">
        <v>4410</v>
      </c>
      <c r="H469">
        <v>6104</v>
      </c>
      <c r="I469">
        <v>352446</v>
      </c>
    </row>
    <row r="470" spans="1:9" x14ac:dyDescent="0.25">
      <c r="A470">
        <v>2017</v>
      </c>
      <c r="B470" t="s">
        <v>18</v>
      </c>
      <c r="C470" t="s">
        <v>14</v>
      </c>
      <c r="D470" t="s">
        <v>13</v>
      </c>
      <c r="E470">
        <v>6287</v>
      </c>
      <c r="F470">
        <v>962</v>
      </c>
      <c r="G470">
        <v>11605</v>
      </c>
      <c r="H470">
        <v>17452</v>
      </c>
      <c r="I470">
        <v>164420</v>
      </c>
    </row>
    <row r="471" spans="1:9" x14ac:dyDescent="0.25">
      <c r="A471">
        <v>2017</v>
      </c>
      <c r="B471" t="s">
        <v>18</v>
      </c>
      <c r="C471" t="s">
        <v>16</v>
      </c>
      <c r="D471" t="s">
        <v>11</v>
      </c>
      <c r="E471">
        <v>10</v>
      </c>
      <c r="G471">
        <v>835</v>
      </c>
      <c r="I471">
        <v>1</v>
      </c>
    </row>
    <row r="472" spans="1:9" x14ac:dyDescent="0.25">
      <c r="A472">
        <v>2017</v>
      </c>
      <c r="B472" t="s">
        <v>18</v>
      </c>
      <c r="C472" t="s">
        <v>16</v>
      </c>
      <c r="D472" t="s">
        <v>12</v>
      </c>
      <c r="E472">
        <v>44</v>
      </c>
    </row>
    <row r="473" spans="1:9" x14ac:dyDescent="0.25">
      <c r="A473">
        <v>2017</v>
      </c>
      <c r="B473" t="s">
        <v>18</v>
      </c>
      <c r="C473" t="s">
        <v>16</v>
      </c>
      <c r="D473" t="s">
        <v>13</v>
      </c>
      <c r="E473">
        <v>147</v>
      </c>
      <c r="G473">
        <v>4</v>
      </c>
      <c r="H473">
        <v>9</v>
      </c>
      <c r="I473">
        <v>2581</v>
      </c>
    </row>
    <row r="474" spans="1:9" x14ac:dyDescent="0.25">
      <c r="A474">
        <v>2017</v>
      </c>
      <c r="B474" t="s">
        <v>18</v>
      </c>
      <c r="C474" t="s">
        <v>17</v>
      </c>
      <c r="D474" t="s">
        <v>11</v>
      </c>
      <c r="E474">
        <v>4</v>
      </c>
      <c r="F474">
        <v>3</v>
      </c>
      <c r="G474">
        <v>6041</v>
      </c>
      <c r="H474">
        <v>14</v>
      </c>
      <c r="I474">
        <v>94</v>
      </c>
    </row>
    <row r="475" spans="1:9" x14ac:dyDescent="0.25">
      <c r="A475">
        <v>2017</v>
      </c>
      <c r="B475" t="s">
        <v>18</v>
      </c>
      <c r="C475" t="s">
        <v>17</v>
      </c>
      <c r="D475" t="s">
        <v>12</v>
      </c>
      <c r="E475">
        <v>255</v>
      </c>
      <c r="G475">
        <v>435</v>
      </c>
      <c r="H475">
        <v>144</v>
      </c>
      <c r="I475">
        <v>4214</v>
      </c>
    </row>
    <row r="476" spans="1:9" x14ac:dyDescent="0.25">
      <c r="A476">
        <v>2017</v>
      </c>
      <c r="B476" t="s">
        <v>18</v>
      </c>
      <c r="C476" t="s">
        <v>17</v>
      </c>
      <c r="D476" t="s">
        <v>13</v>
      </c>
      <c r="E476">
        <v>403</v>
      </c>
      <c r="F476">
        <v>27</v>
      </c>
      <c r="G476">
        <v>25</v>
      </c>
      <c r="H476">
        <v>908</v>
      </c>
      <c r="I476">
        <v>116642</v>
      </c>
    </row>
    <row r="477" spans="1:9" x14ac:dyDescent="0.25">
      <c r="A477">
        <v>2017</v>
      </c>
      <c r="B477" t="s">
        <v>19</v>
      </c>
      <c r="C477" t="s">
        <v>16</v>
      </c>
      <c r="D477">
        <v>18310</v>
      </c>
      <c r="E477">
        <v>319</v>
      </c>
    </row>
    <row r="478" spans="1:9" x14ac:dyDescent="0.25">
      <c r="A478">
        <v>2017</v>
      </c>
      <c r="B478" t="s">
        <v>19</v>
      </c>
      <c r="C478" t="s">
        <v>16</v>
      </c>
      <c r="D478" t="s">
        <v>11</v>
      </c>
      <c r="E478">
        <v>155</v>
      </c>
      <c r="F478">
        <v>4</v>
      </c>
      <c r="G478">
        <v>39</v>
      </c>
      <c r="H478">
        <v>237</v>
      </c>
      <c r="I478">
        <v>24</v>
      </c>
    </row>
    <row r="479" spans="1:9" x14ac:dyDescent="0.25">
      <c r="A479">
        <v>2017</v>
      </c>
      <c r="B479" t="s">
        <v>19</v>
      </c>
      <c r="C479" t="s">
        <v>16</v>
      </c>
      <c r="D479" t="s">
        <v>12</v>
      </c>
      <c r="E479">
        <v>382</v>
      </c>
      <c r="G479">
        <v>7</v>
      </c>
    </row>
    <row r="480" spans="1:9" x14ac:dyDescent="0.25">
      <c r="A480">
        <v>2017</v>
      </c>
      <c r="B480" t="s">
        <v>19</v>
      </c>
      <c r="C480" t="s">
        <v>16</v>
      </c>
      <c r="D480" t="s">
        <v>13</v>
      </c>
      <c r="E480">
        <v>864</v>
      </c>
      <c r="G480">
        <v>71</v>
      </c>
      <c r="I480">
        <v>6</v>
      </c>
    </row>
    <row r="481" spans="1:9" x14ac:dyDescent="0.25">
      <c r="A481">
        <v>2017</v>
      </c>
      <c r="B481" t="s">
        <v>19</v>
      </c>
      <c r="C481" t="s">
        <v>17</v>
      </c>
      <c r="D481">
        <v>18310</v>
      </c>
      <c r="E481">
        <v>361</v>
      </c>
    </row>
    <row r="482" spans="1:9" x14ac:dyDescent="0.25">
      <c r="A482">
        <v>2017</v>
      </c>
      <c r="B482" t="s">
        <v>19</v>
      </c>
      <c r="C482" t="s">
        <v>17</v>
      </c>
      <c r="D482" t="s">
        <v>11</v>
      </c>
      <c r="E482">
        <v>2586</v>
      </c>
      <c r="F482">
        <v>33</v>
      </c>
      <c r="G482">
        <v>1022</v>
      </c>
      <c r="H482">
        <v>1087</v>
      </c>
      <c r="I482">
        <v>990</v>
      </c>
    </row>
    <row r="483" spans="1:9" x14ac:dyDescent="0.25">
      <c r="A483">
        <v>2017</v>
      </c>
      <c r="B483" t="s">
        <v>19</v>
      </c>
      <c r="C483" t="s">
        <v>17</v>
      </c>
      <c r="D483" t="s">
        <v>12</v>
      </c>
      <c r="E483">
        <v>9300</v>
      </c>
      <c r="F483">
        <v>7</v>
      </c>
      <c r="G483">
        <v>550</v>
      </c>
      <c r="H483">
        <v>18</v>
      </c>
      <c r="I483">
        <v>22</v>
      </c>
    </row>
    <row r="484" spans="1:9" x14ac:dyDescent="0.25">
      <c r="A484">
        <v>2017</v>
      </c>
      <c r="B484" t="s">
        <v>19</v>
      </c>
      <c r="C484" t="s">
        <v>17</v>
      </c>
      <c r="D484" t="s">
        <v>13</v>
      </c>
      <c r="E484">
        <v>3419</v>
      </c>
      <c r="F484">
        <v>6</v>
      </c>
      <c r="G484">
        <v>154</v>
      </c>
      <c r="H484">
        <v>7</v>
      </c>
      <c r="I484">
        <v>12</v>
      </c>
    </row>
    <row r="485" spans="1:9" x14ac:dyDescent="0.25">
      <c r="A485">
        <v>2017</v>
      </c>
      <c r="B485" t="s">
        <v>20</v>
      </c>
      <c r="C485" t="s">
        <v>10</v>
      </c>
      <c r="D485" t="s">
        <v>13</v>
      </c>
      <c r="E485">
        <v>510</v>
      </c>
      <c r="F485">
        <v>6075</v>
      </c>
      <c r="G485">
        <v>6584</v>
      </c>
      <c r="H485">
        <v>727606</v>
      </c>
      <c r="I485">
        <v>61314</v>
      </c>
    </row>
    <row r="486" spans="1:9" x14ac:dyDescent="0.25">
      <c r="A486">
        <v>2017</v>
      </c>
      <c r="B486" t="s">
        <v>20</v>
      </c>
      <c r="C486" t="s">
        <v>14</v>
      </c>
      <c r="D486" t="s">
        <v>13</v>
      </c>
      <c r="E486">
        <v>1039</v>
      </c>
      <c r="F486">
        <v>5200</v>
      </c>
      <c r="G486">
        <v>29278</v>
      </c>
      <c r="H486">
        <v>151587</v>
      </c>
      <c r="I486">
        <v>187774</v>
      </c>
    </row>
    <row r="487" spans="1:9" x14ac:dyDescent="0.25">
      <c r="A487">
        <v>2017</v>
      </c>
      <c r="B487" t="s">
        <v>20</v>
      </c>
      <c r="C487" t="s">
        <v>17</v>
      </c>
      <c r="D487" t="s">
        <v>13</v>
      </c>
      <c r="E487">
        <v>436</v>
      </c>
    </row>
    <row r="488" spans="1:9" x14ac:dyDescent="0.25">
      <c r="A488">
        <v>2017</v>
      </c>
      <c r="B488" t="s">
        <v>21</v>
      </c>
      <c r="C488" t="s">
        <v>10</v>
      </c>
      <c r="D488" t="s">
        <v>11</v>
      </c>
      <c r="G488">
        <v>2</v>
      </c>
      <c r="H488">
        <v>3755</v>
      </c>
      <c r="I488">
        <v>150</v>
      </c>
    </row>
    <row r="489" spans="1:9" x14ac:dyDescent="0.25">
      <c r="A489">
        <v>2017</v>
      </c>
      <c r="B489" t="s">
        <v>21</v>
      </c>
      <c r="C489" t="s">
        <v>10</v>
      </c>
      <c r="D489" t="s">
        <v>13</v>
      </c>
      <c r="G489">
        <v>6</v>
      </c>
      <c r="H489">
        <v>37</v>
      </c>
      <c r="I489">
        <v>2553</v>
      </c>
    </row>
    <row r="490" spans="1:9" x14ac:dyDescent="0.25">
      <c r="A490">
        <v>2017</v>
      </c>
      <c r="B490" t="s">
        <v>21</v>
      </c>
      <c r="C490" t="s">
        <v>17</v>
      </c>
      <c r="D490" t="s">
        <v>12</v>
      </c>
      <c r="E490">
        <v>1</v>
      </c>
    </row>
    <row r="491" spans="1:9" x14ac:dyDescent="0.25">
      <c r="A491">
        <v>2017</v>
      </c>
      <c r="B491" t="s">
        <v>22</v>
      </c>
      <c r="C491" t="s">
        <v>10</v>
      </c>
      <c r="D491" t="s">
        <v>11</v>
      </c>
      <c r="E491">
        <v>2155</v>
      </c>
      <c r="F491">
        <v>134936</v>
      </c>
      <c r="G491">
        <v>57333</v>
      </c>
      <c r="H491">
        <v>590119</v>
      </c>
      <c r="I491">
        <v>1649919</v>
      </c>
    </row>
    <row r="492" spans="1:9" x14ac:dyDescent="0.25">
      <c r="A492">
        <v>2017</v>
      </c>
      <c r="B492" t="s">
        <v>22</v>
      </c>
      <c r="C492" t="s">
        <v>10</v>
      </c>
      <c r="D492" t="s">
        <v>12</v>
      </c>
      <c r="E492">
        <v>2181</v>
      </c>
      <c r="F492">
        <v>8</v>
      </c>
      <c r="G492">
        <v>608</v>
      </c>
      <c r="H492">
        <v>50493</v>
      </c>
      <c r="I492">
        <v>426686</v>
      </c>
    </row>
    <row r="493" spans="1:9" x14ac:dyDescent="0.25">
      <c r="A493">
        <v>2017</v>
      </c>
      <c r="B493" t="s">
        <v>22</v>
      </c>
      <c r="C493" t="s">
        <v>10</v>
      </c>
      <c r="D493" t="s">
        <v>13</v>
      </c>
      <c r="E493">
        <v>4786</v>
      </c>
      <c r="F493">
        <v>74</v>
      </c>
      <c r="G493">
        <v>9571</v>
      </c>
      <c r="H493">
        <v>819</v>
      </c>
      <c r="I493">
        <v>562708</v>
      </c>
    </row>
    <row r="494" spans="1:9" x14ac:dyDescent="0.25">
      <c r="A494">
        <v>2017</v>
      </c>
      <c r="B494" t="s">
        <v>22</v>
      </c>
      <c r="C494" t="s">
        <v>14</v>
      </c>
      <c r="D494" t="s">
        <v>13</v>
      </c>
      <c r="E494">
        <v>1587</v>
      </c>
    </row>
    <row r="495" spans="1:9" x14ac:dyDescent="0.25">
      <c r="A495">
        <v>2017</v>
      </c>
      <c r="B495" t="s">
        <v>22</v>
      </c>
      <c r="C495" t="s">
        <v>24</v>
      </c>
      <c r="D495" t="s">
        <v>11</v>
      </c>
      <c r="E495">
        <v>142</v>
      </c>
      <c r="I495">
        <v>127451</v>
      </c>
    </row>
    <row r="496" spans="1:9" x14ac:dyDescent="0.25">
      <c r="A496">
        <v>2017</v>
      </c>
      <c r="B496" t="s">
        <v>22</v>
      </c>
      <c r="C496" t="s">
        <v>24</v>
      </c>
      <c r="D496" t="s">
        <v>12</v>
      </c>
      <c r="E496">
        <v>173</v>
      </c>
      <c r="G496">
        <v>67</v>
      </c>
    </row>
    <row r="497" spans="1:9" x14ac:dyDescent="0.25">
      <c r="A497">
        <v>2017</v>
      </c>
      <c r="B497" t="s">
        <v>22</v>
      </c>
      <c r="C497" t="s">
        <v>24</v>
      </c>
      <c r="D497" t="s">
        <v>13</v>
      </c>
      <c r="E497">
        <v>940</v>
      </c>
      <c r="G497">
        <v>54710</v>
      </c>
      <c r="H497">
        <v>6</v>
      </c>
      <c r="I497">
        <v>140060</v>
      </c>
    </row>
    <row r="498" spans="1:9" x14ac:dyDescent="0.25">
      <c r="A498">
        <v>2017</v>
      </c>
      <c r="B498" t="s">
        <v>25</v>
      </c>
      <c r="C498" t="s">
        <v>10</v>
      </c>
      <c r="D498" t="s">
        <v>11</v>
      </c>
      <c r="I498">
        <v>176413</v>
      </c>
    </row>
    <row r="499" spans="1:9" x14ac:dyDescent="0.25">
      <c r="A499">
        <v>2017</v>
      </c>
      <c r="B499" t="s">
        <v>25</v>
      </c>
      <c r="C499" t="s">
        <v>24</v>
      </c>
      <c r="D499" t="s">
        <v>11</v>
      </c>
      <c r="I499">
        <v>9429</v>
      </c>
    </row>
    <row r="500" spans="1:9" x14ac:dyDescent="0.25">
      <c r="A500">
        <v>2017</v>
      </c>
      <c r="B500" t="s">
        <v>25</v>
      </c>
      <c r="C500" t="s">
        <v>24</v>
      </c>
      <c r="D500" t="s">
        <v>12</v>
      </c>
      <c r="E500">
        <v>761</v>
      </c>
      <c r="I500">
        <v>19</v>
      </c>
    </row>
    <row r="501" spans="1:9" x14ac:dyDescent="0.25">
      <c r="A501">
        <v>2017</v>
      </c>
      <c r="B501" t="s">
        <v>26</v>
      </c>
      <c r="C501" t="s">
        <v>27</v>
      </c>
      <c r="D501" t="s">
        <v>11</v>
      </c>
      <c r="F501">
        <v>3</v>
      </c>
      <c r="G501">
        <v>3837</v>
      </c>
      <c r="H501">
        <v>8</v>
      </c>
      <c r="I501">
        <v>2</v>
      </c>
    </row>
    <row r="502" spans="1:9" x14ac:dyDescent="0.25">
      <c r="A502">
        <v>2017</v>
      </c>
      <c r="B502" t="s">
        <v>26</v>
      </c>
      <c r="C502" t="s">
        <v>27</v>
      </c>
      <c r="D502" t="s">
        <v>12</v>
      </c>
      <c r="E502">
        <v>445</v>
      </c>
    </row>
    <row r="503" spans="1:9" x14ac:dyDescent="0.25">
      <c r="A503">
        <v>2017</v>
      </c>
      <c r="B503" t="s">
        <v>31</v>
      </c>
      <c r="C503" t="s">
        <v>24</v>
      </c>
      <c r="D503" t="s">
        <v>13</v>
      </c>
      <c r="G503">
        <v>1572</v>
      </c>
    </row>
    <row r="504" spans="1:9" x14ac:dyDescent="0.25">
      <c r="A504">
        <v>2017</v>
      </c>
      <c r="B504" t="s">
        <v>32</v>
      </c>
      <c r="C504" t="s">
        <v>24</v>
      </c>
      <c r="D504" t="s">
        <v>13</v>
      </c>
      <c r="G504">
        <v>10</v>
      </c>
      <c r="I504">
        <v>1</v>
      </c>
    </row>
    <row r="505" spans="1:9" x14ac:dyDescent="0.25">
      <c r="A505">
        <v>2017</v>
      </c>
      <c r="B505" t="s">
        <v>28</v>
      </c>
      <c r="C505" t="s">
        <v>10</v>
      </c>
      <c r="D505" t="s">
        <v>11</v>
      </c>
      <c r="F505">
        <v>1734</v>
      </c>
      <c r="G505">
        <v>559</v>
      </c>
      <c r="H505">
        <v>74791</v>
      </c>
      <c r="I505">
        <v>23063</v>
      </c>
    </row>
    <row r="506" spans="1:9" x14ac:dyDescent="0.25">
      <c r="A506">
        <v>2018</v>
      </c>
      <c r="B506" t="s">
        <v>9</v>
      </c>
      <c r="C506" t="s">
        <v>10</v>
      </c>
      <c r="D506" t="s">
        <v>11</v>
      </c>
      <c r="F506">
        <v>4425</v>
      </c>
      <c r="G506">
        <v>6828</v>
      </c>
      <c r="H506">
        <v>537885</v>
      </c>
      <c r="I506">
        <v>59811</v>
      </c>
    </row>
    <row r="507" spans="1:9" x14ac:dyDescent="0.25">
      <c r="A507">
        <v>2018</v>
      </c>
      <c r="B507" t="s">
        <v>9</v>
      </c>
      <c r="C507" t="s">
        <v>10</v>
      </c>
      <c r="D507" t="s">
        <v>12</v>
      </c>
      <c r="F507">
        <v>18131</v>
      </c>
      <c r="G507">
        <v>9982</v>
      </c>
      <c r="H507">
        <v>1553873</v>
      </c>
      <c r="I507">
        <v>241506</v>
      </c>
    </row>
    <row r="508" spans="1:9" x14ac:dyDescent="0.25">
      <c r="A508">
        <v>2018</v>
      </c>
      <c r="B508" t="s">
        <v>9</v>
      </c>
      <c r="C508" t="s">
        <v>10</v>
      </c>
      <c r="D508" t="s">
        <v>13</v>
      </c>
      <c r="F508">
        <v>194869</v>
      </c>
      <c r="G508">
        <v>102531</v>
      </c>
      <c r="H508">
        <v>4567491</v>
      </c>
      <c r="I508">
        <v>1049571</v>
      </c>
    </row>
    <row r="509" spans="1:9" x14ac:dyDescent="0.25">
      <c r="A509">
        <v>2018</v>
      </c>
      <c r="B509" t="s">
        <v>9</v>
      </c>
      <c r="C509" t="s">
        <v>14</v>
      </c>
      <c r="D509" t="s">
        <v>11</v>
      </c>
      <c r="E509">
        <v>1806</v>
      </c>
      <c r="F509">
        <v>141306</v>
      </c>
      <c r="G509">
        <v>81101</v>
      </c>
      <c r="H509">
        <v>39201</v>
      </c>
      <c r="I509">
        <v>1220706</v>
      </c>
    </row>
    <row r="510" spans="1:9" x14ac:dyDescent="0.25">
      <c r="A510">
        <v>2018</v>
      </c>
      <c r="B510" t="s">
        <v>9</v>
      </c>
      <c r="C510" t="s">
        <v>14</v>
      </c>
      <c r="D510" t="s">
        <v>13</v>
      </c>
      <c r="E510">
        <v>7515</v>
      </c>
      <c r="F510">
        <v>50854</v>
      </c>
      <c r="G510">
        <v>156280</v>
      </c>
      <c r="H510">
        <v>477266</v>
      </c>
      <c r="I510">
        <v>497865</v>
      </c>
    </row>
    <row r="511" spans="1:9" x14ac:dyDescent="0.25">
      <c r="A511">
        <v>2018</v>
      </c>
      <c r="B511" t="s">
        <v>9</v>
      </c>
      <c r="C511" t="s">
        <v>15</v>
      </c>
      <c r="D511">
        <v>18220</v>
      </c>
      <c r="F511">
        <v>216</v>
      </c>
      <c r="I511">
        <v>25</v>
      </c>
    </row>
    <row r="512" spans="1:9" x14ac:dyDescent="0.25">
      <c r="A512">
        <v>2018</v>
      </c>
      <c r="B512" t="s">
        <v>9</v>
      </c>
      <c r="C512" t="s">
        <v>15</v>
      </c>
      <c r="D512">
        <v>18230</v>
      </c>
      <c r="E512">
        <v>88</v>
      </c>
      <c r="F512">
        <v>1363</v>
      </c>
      <c r="G512">
        <v>2</v>
      </c>
    </row>
    <row r="513" spans="1:9" x14ac:dyDescent="0.25">
      <c r="A513">
        <v>2018</v>
      </c>
      <c r="B513" t="s">
        <v>9</v>
      </c>
      <c r="C513" t="s">
        <v>15</v>
      </c>
      <c r="D513">
        <v>18260</v>
      </c>
      <c r="E513">
        <v>1</v>
      </c>
      <c r="F513">
        <v>215</v>
      </c>
    </row>
    <row r="514" spans="1:9" x14ac:dyDescent="0.25">
      <c r="A514">
        <v>2018</v>
      </c>
      <c r="B514" t="s">
        <v>9</v>
      </c>
      <c r="C514" t="s">
        <v>15</v>
      </c>
      <c r="D514">
        <v>18270</v>
      </c>
      <c r="E514">
        <v>2</v>
      </c>
      <c r="F514">
        <v>2814</v>
      </c>
      <c r="G514">
        <v>85219</v>
      </c>
      <c r="H514">
        <v>17911</v>
      </c>
      <c r="I514">
        <v>28</v>
      </c>
    </row>
    <row r="515" spans="1:9" x14ac:dyDescent="0.25">
      <c r="A515">
        <v>2018</v>
      </c>
      <c r="B515" t="s">
        <v>9</v>
      </c>
      <c r="C515" t="s">
        <v>15</v>
      </c>
      <c r="D515">
        <v>18310</v>
      </c>
      <c r="E515">
        <v>175</v>
      </c>
      <c r="F515">
        <v>1220</v>
      </c>
      <c r="G515">
        <v>861</v>
      </c>
      <c r="H515">
        <v>11059</v>
      </c>
      <c r="I515">
        <v>75</v>
      </c>
    </row>
    <row r="516" spans="1:9" x14ac:dyDescent="0.25">
      <c r="A516">
        <v>2018</v>
      </c>
      <c r="B516" t="s">
        <v>9</v>
      </c>
      <c r="C516" t="s">
        <v>15</v>
      </c>
      <c r="D516">
        <v>18320</v>
      </c>
      <c r="E516">
        <v>29</v>
      </c>
      <c r="F516">
        <v>1047</v>
      </c>
      <c r="G516">
        <v>575</v>
      </c>
      <c r="H516">
        <v>96</v>
      </c>
      <c r="I516">
        <v>4</v>
      </c>
    </row>
    <row r="517" spans="1:9" x14ac:dyDescent="0.25">
      <c r="A517">
        <v>2018</v>
      </c>
      <c r="B517" t="s">
        <v>9</v>
      </c>
      <c r="C517" t="s">
        <v>15</v>
      </c>
      <c r="D517">
        <v>18380</v>
      </c>
      <c r="F517">
        <v>336</v>
      </c>
    </row>
    <row r="518" spans="1:9" x14ac:dyDescent="0.25">
      <c r="A518">
        <v>2018</v>
      </c>
      <c r="B518" t="s">
        <v>9</v>
      </c>
      <c r="C518" t="s">
        <v>15</v>
      </c>
      <c r="D518">
        <v>18390</v>
      </c>
      <c r="F518">
        <v>1</v>
      </c>
      <c r="G518">
        <v>258</v>
      </c>
    </row>
    <row r="519" spans="1:9" x14ac:dyDescent="0.25">
      <c r="A519">
        <v>2018</v>
      </c>
      <c r="B519" t="s">
        <v>9</v>
      </c>
      <c r="C519" t="s">
        <v>15</v>
      </c>
      <c r="D519">
        <v>19241</v>
      </c>
      <c r="F519">
        <v>1</v>
      </c>
      <c r="G519">
        <v>5856</v>
      </c>
      <c r="H519">
        <v>6</v>
      </c>
    </row>
    <row r="520" spans="1:9" x14ac:dyDescent="0.25">
      <c r="A520">
        <v>2018</v>
      </c>
      <c r="B520" t="s">
        <v>9</v>
      </c>
      <c r="C520" t="s">
        <v>15</v>
      </c>
      <c r="D520">
        <v>19242</v>
      </c>
      <c r="G520">
        <v>2077</v>
      </c>
    </row>
    <row r="521" spans="1:9" x14ac:dyDescent="0.25">
      <c r="A521">
        <v>2018</v>
      </c>
      <c r="B521" t="s">
        <v>9</v>
      </c>
      <c r="C521" t="s">
        <v>15</v>
      </c>
      <c r="D521">
        <v>19250</v>
      </c>
      <c r="G521">
        <v>1090</v>
      </c>
    </row>
    <row r="522" spans="1:9" x14ac:dyDescent="0.25">
      <c r="A522">
        <v>2018</v>
      </c>
      <c r="B522" t="s">
        <v>9</v>
      </c>
      <c r="C522" t="s">
        <v>15</v>
      </c>
      <c r="D522">
        <v>19255</v>
      </c>
      <c r="G522">
        <v>16</v>
      </c>
    </row>
    <row r="523" spans="1:9" x14ac:dyDescent="0.25">
      <c r="A523">
        <v>2018</v>
      </c>
      <c r="B523" t="s">
        <v>9</v>
      </c>
      <c r="C523" t="s">
        <v>16</v>
      </c>
      <c r="D523">
        <v>18160</v>
      </c>
      <c r="F523">
        <v>1</v>
      </c>
      <c r="G523">
        <v>1723</v>
      </c>
    </row>
    <row r="524" spans="1:9" x14ac:dyDescent="0.25">
      <c r="A524">
        <v>2018</v>
      </c>
      <c r="B524" t="s">
        <v>9</v>
      </c>
      <c r="C524" t="s">
        <v>16</v>
      </c>
      <c r="D524">
        <v>18310</v>
      </c>
      <c r="E524">
        <v>568</v>
      </c>
      <c r="G524">
        <v>1129</v>
      </c>
      <c r="I524">
        <v>2</v>
      </c>
    </row>
    <row r="525" spans="1:9" x14ac:dyDescent="0.25">
      <c r="A525">
        <v>2018</v>
      </c>
      <c r="B525" t="s">
        <v>9</v>
      </c>
      <c r="C525" t="s">
        <v>16</v>
      </c>
      <c r="D525" t="s">
        <v>11</v>
      </c>
      <c r="E525">
        <v>515</v>
      </c>
      <c r="F525">
        <v>41</v>
      </c>
      <c r="G525">
        <v>7607</v>
      </c>
      <c r="H525">
        <v>331</v>
      </c>
      <c r="I525">
        <v>335</v>
      </c>
    </row>
    <row r="526" spans="1:9" x14ac:dyDescent="0.25">
      <c r="A526">
        <v>2018</v>
      </c>
      <c r="B526" t="s">
        <v>9</v>
      </c>
      <c r="C526" t="s">
        <v>16</v>
      </c>
      <c r="D526" t="s">
        <v>12</v>
      </c>
      <c r="E526">
        <v>343</v>
      </c>
      <c r="F526">
        <v>35</v>
      </c>
      <c r="G526">
        <v>7960</v>
      </c>
      <c r="H526">
        <v>736</v>
      </c>
      <c r="I526">
        <v>1789</v>
      </c>
    </row>
    <row r="527" spans="1:9" x14ac:dyDescent="0.25">
      <c r="A527">
        <v>2018</v>
      </c>
      <c r="B527" t="s">
        <v>9</v>
      </c>
      <c r="C527" t="s">
        <v>16</v>
      </c>
      <c r="D527" t="s">
        <v>13</v>
      </c>
      <c r="E527">
        <v>1790</v>
      </c>
      <c r="F527">
        <v>27</v>
      </c>
      <c r="G527">
        <v>18693</v>
      </c>
      <c r="H527">
        <v>1172</v>
      </c>
      <c r="I527">
        <v>2079</v>
      </c>
    </row>
    <row r="528" spans="1:9" x14ac:dyDescent="0.25">
      <c r="A528">
        <v>2018</v>
      </c>
      <c r="B528" t="s">
        <v>9</v>
      </c>
      <c r="C528" t="s">
        <v>17</v>
      </c>
      <c r="D528">
        <v>11243</v>
      </c>
      <c r="E528">
        <v>5</v>
      </c>
    </row>
    <row r="529" spans="1:9" x14ac:dyDescent="0.25">
      <c r="A529">
        <v>2018</v>
      </c>
      <c r="B529" t="s">
        <v>9</v>
      </c>
      <c r="C529" t="s">
        <v>17</v>
      </c>
      <c r="D529">
        <v>18110</v>
      </c>
      <c r="G529">
        <v>671</v>
      </c>
    </row>
    <row r="530" spans="1:9" x14ac:dyDescent="0.25">
      <c r="A530">
        <v>2018</v>
      </c>
      <c r="B530" t="s">
        <v>9</v>
      </c>
      <c r="C530" t="s">
        <v>17</v>
      </c>
      <c r="D530">
        <v>18140</v>
      </c>
      <c r="G530">
        <v>832</v>
      </c>
    </row>
    <row r="531" spans="1:9" x14ac:dyDescent="0.25">
      <c r="A531">
        <v>2018</v>
      </c>
      <c r="B531" t="s">
        <v>9</v>
      </c>
      <c r="C531" t="s">
        <v>17</v>
      </c>
      <c r="D531">
        <v>18160</v>
      </c>
      <c r="F531">
        <v>18</v>
      </c>
      <c r="G531">
        <v>13982</v>
      </c>
      <c r="I531">
        <v>43</v>
      </c>
    </row>
    <row r="532" spans="1:9" x14ac:dyDescent="0.25">
      <c r="A532">
        <v>2018</v>
      </c>
      <c r="B532" t="s">
        <v>9</v>
      </c>
      <c r="C532" t="s">
        <v>17</v>
      </c>
      <c r="D532">
        <v>18310</v>
      </c>
      <c r="E532">
        <v>959</v>
      </c>
      <c r="F532">
        <v>8</v>
      </c>
      <c r="G532">
        <v>4166</v>
      </c>
      <c r="I532">
        <v>1</v>
      </c>
    </row>
    <row r="533" spans="1:9" x14ac:dyDescent="0.25">
      <c r="A533">
        <v>2018</v>
      </c>
      <c r="B533" t="s">
        <v>9</v>
      </c>
      <c r="C533" t="s">
        <v>17</v>
      </c>
      <c r="D533">
        <v>18930</v>
      </c>
      <c r="E533">
        <v>86</v>
      </c>
      <c r="F533">
        <v>7</v>
      </c>
      <c r="G533">
        <v>2337</v>
      </c>
      <c r="I533">
        <v>1</v>
      </c>
    </row>
    <row r="534" spans="1:9" x14ac:dyDescent="0.25">
      <c r="A534">
        <v>2018</v>
      </c>
      <c r="B534" t="s">
        <v>9</v>
      </c>
      <c r="C534" t="s">
        <v>17</v>
      </c>
      <c r="D534">
        <v>18950</v>
      </c>
      <c r="E534">
        <v>2</v>
      </c>
      <c r="G534">
        <v>6</v>
      </c>
    </row>
    <row r="535" spans="1:9" x14ac:dyDescent="0.25">
      <c r="A535">
        <v>2018</v>
      </c>
      <c r="B535" t="s">
        <v>9</v>
      </c>
      <c r="C535" t="s">
        <v>17</v>
      </c>
      <c r="D535">
        <v>19110</v>
      </c>
      <c r="G535">
        <v>41</v>
      </c>
    </row>
    <row r="536" spans="1:9" x14ac:dyDescent="0.25">
      <c r="A536">
        <v>2018</v>
      </c>
      <c r="B536" t="s">
        <v>9</v>
      </c>
      <c r="C536" t="s">
        <v>17</v>
      </c>
      <c r="D536" t="s">
        <v>11</v>
      </c>
      <c r="E536">
        <v>5888</v>
      </c>
      <c r="F536">
        <v>302</v>
      </c>
      <c r="G536">
        <v>106802</v>
      </c>
      <c r="H536">
        <v>2475</v>
      </c>
      <c r="I536">
        <v>4554</v>
      </c>
    </row>
    <row r="537" spans="1:9" x14ac:dyDescent="0.25">
      <c r="A537">
        <v>2018</v>
      </c>
      <c r="B537" t="s">
        <v>9</v>
      </c>
      <c r="C537" t="s">
        <v>17</v>
      </c>
      <c r="D537" t="s">
        <v>12</v>
      </c>
      <c r="E537">
        <v>55765</v>
      </c>
      <c r="F537">
        <v>4120</v>
      </c>
      <c r="G537">
        <v>552016</v>
      </c>
      <c r="H537">
        <v>19674</v>
      </c>
      <c r="I537">
        <v>314982</v>
      </c>
    </row>
    <row r="538" spans="1:9" x14ac:dyDescent="0.25">
      <c r="A538">
        <v>2018</v>
      </c>
      <c r="B538" t="s">
        <v>9</v>
      </c>
      <c r="C538" t="s">
        <v>17</v>
      </c>
      <c r="D538" t="s">
        <v>13</v>
      </c>
      <c r="E538">
        <v>31397</v>
      </c>
      <c r="F538">
        <v>574</v>
      </c>
      <c r="G538">
        <v>222616</v>
      </c>
      <c r="H538">
        <v>19446</v>
      </c>
      <c r="I538">
        <v>91449</v>
      </c>
    </row>
    <row r="539" spans="1:9" x14ac:dyDescent="0.25">
      <c r="A539">
        <v>2018</v>
      </c>
      <c r="B539" t="s">
        <v>18</v>
      </c>
      <c r="C539" t="s">
        <v>10</v>
      </c>
      <c r="D539" t="s">
        <v>11</v>
      </c>
      <c r="E539">
        <v>1025</v>
      </c>
      <c r="F539">
        <v>3085</v>
      </c>
      <c r="G539">
        <v>297</v>
      </c>
      <c r="H539">
        <v>6893</v>
      </c>
      <c r="I539">
        <v>583793</v>
      </c>
    </row>
    <row r="540" spans="1:9" x14ac:dyDescent="0.25">
      <c r="A540">
        <v>2018</v>
      </c>
      <c r="B540" t="s">
        <v>18</v>
      </c>
      <c r="C540" t="s">
        <v>10</v>
      </c>
      <c r="D540" t="s">
        <v>12</v>
      </c>
      <c r="E540">
        <v>4439</v>
      </c>
      <c r="F540">
        <v>8389</v>
      </c>
      <c r="G540">
        <v>32373</v>
      </c>
      <c r="H540">
        <v>163863</v>
      </c>
      <c r="I540">
        <v>2780987</v>
      </c>
    </row>
    <row r="541" spans="1:9" x14ac:dyDescent="0.25">
      <c r="A541">
        <v>2018</v>
      </c>
      <c r="B541" t="s">
        <v>18</v>
      </c>
      <c r="C541" t="s">
        <v>10</v>
      </c>
      <c r="D541" t="s">
        <v>13</v>
      </c>
      <c r="E541">
        <v>10675</v>
      </c>
      <c r="F541">
        <v>2032</v>
      </c>
      <c r="G541">
        <v>2165</v>
      </c>
      <c r="H541">
        <v>20973</v>
      </c>
      <c r="I541">
        <v>269343</v>
      </c>
    </row>
    <row r="542" spans="1:9" x14ac:dyDescent="0.25">
      <c r="A542">
        <v>2018</v>
      </c>
      <c r="B542" t="s">
        <v>18</v>
      </c>
      <c r="C542" t="s">
        <v>14</v>
      </c>
      <c r="D542" t="s">
        <v>11</v>
      </c>
      <c r="E542">
        <v>133</v>
      </c>
      <c r="F542">
        <v>33271</v>
      </c>
      <c r="G542">
        <v>484</v>
      </c>
      <c r="H542">
        <v>7353</v>
      </c>
      <c r="I542">
        <v>339582</v>
      </c>
    </row>
    <row r="543" spans="1:9" x14ac:dyDescent="0.25">
      <c r="A543">
        <v>2018</v>
      </c>
      <c r="B543" t="s">
        <v>18</v>
      </c>
      <c r="C543" t="s">
        <v>14</v>
      </c>
      <c r="D543" t="s">
        <v>12</v>
      </c>
      <c r="E543">
        <v>3153</v>
      </c>
      <c r="F543">
        <v>313</v>
      </c>
      <c r="G543">
        <v>10758</v>
      </c>
      <c r="H543">
        <v>21074</v>
      </c>
      <c r="I543">
        <v>310642</v>
      </c>
    </row>
    <row r="544" spans="1:9" x14ac:dyDescent="0.25">
      <c r="A544">
        <v>2018</v>
      </c>
      <c r="B544" t="s">
        <v>18</v>
      </c>
      <c r="C544" t="s">
        <v>14</v>
      </c>
      <c r="D544" t="s">
        <v>13</v>
      </c>
      <c r="E544">
        <v>8669</v>
      </c>
      <c r="F544">
        <v>963</v>
      </c>
      <c r="G544">
        <v>10260</v>
      </c>
      <c r="H544">
        <v>11476</v>
      </c>
      <c r="I544">
        <v>157225</v>
      </c>
    </row>
    <row r="545" spans="1:9" x14ac:dyDescent="0.25">
      <c r="A545">
        <v>2018</v>
      </c>
      <c r="B545" t="s">
        <v>18</v>
      </c>
      <c r="C545" t="s">
        <v>16</v>
      </c>
      <c r="D545" t="s">
        <v>11</v>
      </c>
      <c r="E545">
        <v>5</v>
      </c>
      <c r="G545">
        <v>452</v>
      </c>
      <c r="H545">
        <v>2</v>
      </c>
      <c r="I545">
        <v>2</v>
      </c>
    </row>
    <row r="546" spans="1:9" x14ac:dyDescent="0.25">
      <c r="A546">
        <v>2018</v>
      </c>
      <c r="B546" t="s">
        <v>18</v>
      </c>
      <c r="C546" t="s">
        <v>16</v>
      </c>
      <c r="D546" t="s">
        <v>12</v>
      </c>
      <c r="E546">
        <v>149</v>
      </c>
      <c r="G546">
        <v>7</v>
      </c>
      <c r="H546">
        <v>102</v>
      </c>
      <c r="I546">
        <v>368</v>
      </c>
    </row>
    <row r="547" spans="1:9" x14ac:dyDescent="0.25">
      <c r="A547">
        <v>2018</v>
      </c>
      <c r="B547" t="s">
        <v>18</v>
      </c>
      <c r="C547" t="s">
        <v>16</v>
      </c>
      <c r="D547" t="s">
        <v>13</v>
      </c>
      <c r="E547">
        <v>119</v>
      </c>
      <c r="F547">
        <v>1</v>
      </c>
      <c r="G547">
        <v>59</v>
      </c>
      <c r="H547">
        <v>62</v>
      </c>
      <c r="I547">
        <v>814</v>
      </c>
    </row>
    <row r="548" spans="1:9" x14ac:dyDescent="0.25">
      <c r="A548">
        <v>2018</v>
      </c>
      <c r="B548" t="s">
        <v>18</v>
      </c>
      <c r="C548" t="s">
        <v>17</v>
      </c>
      <c r="D548" t="s">
        <v>11</v>
      </c>
      <c r="E548">
        <v>45</v>
      </c>
      <c r="G548">
        <v>995</v>
      </c>
      <c r="I548">
        <v>3</v>
      </c>
    </row>
    <row r="549" spans="1:9" x14ac:dyDescent="0.25">
      <c r="A549">
        <v>2018</v>
      </c>
      <c r="B549" t="s">
        <v>18</v>
      </c>
      <c r="C549" t="s">
        <v>17</v>
      </c>
      <c r="D549" t="s">
        <v>12</v>
      </c>
      <c r="E549">
        <v>262</v>
      </c>
      <c r="F549">
        <v>1</v>
      </c>
      <c r="G549">
        <v>123</v>
      </c>
      <c r="H549">
        <v>6024</v>
      </c>
      <c r="I549">
        <v>75663</v>
      </c>
    </row>
    <row r="550" spans="1:9" x14ac:dyDescent="0.25">
      <c r="A550">
        <v>2018</v>
      </c>
      <c r="B550" t="s">
        <v>18</v>
      </c>
      <c r="C550" t="s">
        <v>17</v>
      </c>
      <c r="D550" t="s">
        <v>13</v>
      </c>
      <c r="E550">
        <v>752</v>
      </c>
      <c r="F550">
        <v>26</v>
      </c>
      <c r="G550">
        <v>266</v>
      </c>
      <c r="H550">
        <v>3548</v>
      </c>
      <c r="I550">
        <v>34175</v>
      </c>
    </row>
    <row r="551" spans="1:9" x14ac:dyDescent="0.25">
      <c r="A551">
        <v>2018</v>
      </c>
      <c r="B551" t="s">
        <v>19</v>
      </c>
      <c r="C551" t="s">
        <v>16</v>
      </c>
      <c r="D551">
        <v>18310</v>
      </c>
      <c r="E551">
        <v>102</v>
      </c>
      <c r="I551">
        <v>1</v>
      </c>
    </row>
    <row r="552" spans="1:9" x14ac:dyDescent="0.25">
      <c r="A552">
        <v>2018</v>
      </c>
      <c r="B552" t="s">
        <v>19</v>
      </c>
      <c r="C552" t="s">
        <v>16</v>
      </c>
      <c r="D552" t="s">
        <v>11</v>
      </c>
      <c r="F552">
        <v>2</v>
      </c>
      <c r="G552">
        <v>1</v>
      </c>
      <c r="I552">
        <v>312</v>
      </c>
    </row>
    <row r="553" spans="1:9" x14ac:dyDescent="0.25">
      <c r="A553">
        <v>2018</v>
      </c>
      <c r="B553" t="s">
        <v>19</v>
      </c>
      <c r="C553" t="s">
        <v>16</v>
      </c>
      <c r="D553" t="s">
        <v>12</v>
      </c>
      <c r="E553">
        <v>47</v>
      </c>
    </row>
    <row r="554" spans="1:9" x14ac:dyDescent="0.25">
      <c r="A554">
        <v>2018</v>
      </c>
      <c r="B554" t="s">
        <v>19</v>
      </c>
      <c r="C554" t="s">
        <v>16</v>
      </c>
      <c r="D554" t="s">
        <v>13</v>
      </c>
      <c r="E554">
        <v>471</v>
      </c>
      <c r="G554">
        <v>15</v>
      </c>
    </row>
    <row r="555" spans="1:9" x14ac:dyDescent="0.25">
      <c r="A555">
        <v>2018</v>
      </c>
      <c r="B555" t="s">
        <v>19</v>
      </c>
      <c r="C555" t="s">
        <v>17</v>
      </c>
      <c r="D555">
        <v>18310</v>
      </c>
      <c r="E555">
        <v>88</v>
      </c>
      <c r="I555">
        <v>1</v>
      </c>
    </row>
    <row r="556" spans="1:9" x14ac:dyDescent="0.25">
      <c r="A556">
        <v>2018</v>
      </c>
      <c r="B556" t="s">
        <v>19</v>
      </c>
      <c r="C556" t="s">
        <v>17</v>
      </c>
      <c r="D556" t="s">
        <v>11</v>
      </c>
      <c r="F556">
        <v>17</v>
      </c>
      <c r="G556">
        <v>5</v>
      </c>
      <c r="H556">
        <v>5</v>
      </c>
      <c r="I556">
        <v>4094</v>
      </c>
    </row>
    <row r="557" spans="1:9" x14ac:dyDescent="0.25">
      <c r="A557">
        <v>2018</v>
      </c>
      <c r="B557" t="s">
        <v>19</v>
      </c>
      <c r="C557" t="s">
        <v>17</v>
      </c>
      <c r="D557" t="s">
        <v>12</v>
      </c>
      <c r="E557">
        <v>3425</v>
      </c>
      <c r="F557">
        <v>2</v>
      </c>
      <c r="G557">
        <v>4</v>
      </c>
      <c r="I557">
        <v>23</v>
      </c>
    </row>
    <row r="558" spans="1:9" x14ac:dyDescent="0.25">
      <c r="A558">
        <v>2018</v>
      </c>
      <c r="B558" t="s">
        <v>19</v>
      </c>
      <c r="C558" t="s">
        <v>17</v>
      </c>
      <c r="D558" t="s">
        <v>13</v>
      </c>
      <c r="E558">
        <v>2829</v>
      </c>
      <c r="G558">
        <v>93</v>
      </c>
      <c r="H558">
        <v>1</v>
      </c>
      <c r="I558">
        <v>3</v>
      </c>
    </row>
    <row r="559" spans="1:9" x14ac:dyDescent="0.25">
      <c r="A559">
        <v>2018</v>
      </c>
      <c r="B559" t="s">
        <v>20</v>
      </c>
      <c r="C559" t="s">
        <v>10</v>
      </c>
      <c r="D559" t="s">
        <v>13</v>
      </c>
      <c r="E559">
        <v>421</v>
      </c>
      <c r="F559">
        <v>4496</v>
      </c>
      <c r="G559">
        <v>2634</v>
      </c>
      <c r="H559">
        <v>170021</v>
      </c>
      <c r="I559">
        <v>58845</v>
      </c>
    </row>
    <row r="560" spans="1:9" x14ac:dyDescent="0.25">
      <c r="A560">
        <v>2018</v>
      </c>
      <c r="B560" t="s">
        <v>20</v>
      </c>
      <c r="C560" t="s">
        <v>14</v>
      </c>
      <c r="D560" t="s">
        <v>13</v>
      </c>
      <c r="E560">
        <v>1120</v>
      </c>
      <c r="F560">
        <v>1803</v>
      </c>
      <c r="G560">
        <v>14068</v>
      </c>
      <c r="H560">
        <v>126356</v>
      </c>
      <c r="I560">
        <v>152300</v>
      </c>
    </row>
    <row r="561" spans="1:9" x14ac:dyDescent="0.25">
      <c r="A561">
        <v>2018</v>
      </c>
      <c r="B561" t="s">
        <v>20</v>
      </c>
      <c r="C561" t="s">
        <v>17</v>
      </c>
      <c r="D561" t="s">
        <v>13</v>
      </c>
      <c r="E561">
        <v>459</v>
      </c>
      <c r="G561">
        <v>10</v>
      </c>
      <c r="H561">
        <v>1</v>
      </c>
      <c r="I561">
        <v>3</v>
      </c>
    </row>
    <row r="562" spans="1:9" x14ac:dyDescent="0.25">
      <c r="A562">
        <v>2018</v>
      </c>
      <c r="B562" t="s">
        <v>21</v>
      </c>
      <c r="C562" t="s">
        <v>10</v>
      </c>
      <c r="D562" t="s">
        <v>13</v>
      </c>
      <c r="E562">
        <v>3</v>
      </c>
    </row>
    <row r="563" spans="1:9" x14ac:dyDescent="0.25">
      <c r="A563">
        <v>2018</v>
      </c>
      <c r="B563" t="s">
        <v>21</v>
      </c>
      <c r="C563" t="s">
        <v>16</v>
      </c>
      <c r="D563" t="s">
        <v>12</v>
      </c>
      <c r="E563">
        <v>8</v>
      </c>
    </row>
    <row r="564" spans="1:9" x14ac:dyDescent="0.25">
      <c r="A564">
        <v>2018</v>
      </c>
      <c r="B564" t="s">
        <v>21</v>
      </c>
      <c r="C564" t="s">
        <v>17</v>
      </c>
      <c r="D564">
        <v>18160</v>
      </c>
      <c r="G564">
        <v>11</v>
      </c>
    </row>
    <row r="565" spans="1:9" x14ac:dyDescent="0.25">
      <c r="A565">
        <v>2018</v>
      </c>
      <c r="B565" t="s">
        <v>21</v>
      </c>
      <c r="C565" t="s">
        <v>17</v>
      </c>
      <c r="D565" t="s">
        <v>12</v>
      </c>
      <c r="E565">
        <v>1</v>
      </c>
    </row>
    <row r="566" spans="1:9" x14ac:dyDescent="0.25">
      <c r="A566">
        <v>2018</v>
      </c>
      <c r="B566" t="s">
        <v>21</v>
      </c>
      <c r="C566" t="s">
        <v>17</v>
      </c>
      <c r="D566" t="s">
        <v>13</v>
      </c>
      <c r="E566">
        <v>54</v>
      </c>
    </row>
    <row r="567" spans="1:9" x14ac:dyDescent="0.25">
      <c r="A567">
        <v>2018</v>
      </c>
      <c r="B567" t="s">
        <v>22</v>
      </c>
      <c r="C567" t="s">
        <v>10</v>
      </c>
      <c r="D567" t="s">
        <v>11</v>
      </c>
      <c r="E567">
        <v>1142</v>
      </c>
      <c r="F567">
        <v>154975</v>
      </c>
      <c r="G567">
        <v>31341</v>
      </c>
      <c r="H567">
        <v>134190</v>
      </c>
      <c r="I567">
        <v>988071</v>
      </c>
    </row>
    <row r="568" spans="1:9" x14ac:dyDescent="0.25">
      <c r="A568">
        <v>2018</v>
      </c>
      <c r="B568" t="s">
        <v>22</v>
      </c>
      <c r="C568" t="s">
        <v>10</v>
      </c>
      <c r="D568" t="s">
        <v>12</v>
      </c>
      <c r="E568">
        <v>1853</v>
      </c>
      <c r="F568">
        <v>41</v>
      </c>
      <c r="G568">
        <v>87</v>
      </c>
      <c r="H568">
        <v>122011</v>
      </c>
      <c r="I568">
        <v>1251485</v>
      </c>
    </row>
    <row r="569" spans="1:9" x14ac:dyDescent="0.25">
      <c r="A569">
        <v>2018</v>
      </c>
      <c r="B569" t="s">
        <v>22</v>
      </c>
      <c r="C569" t="s">
        <v>10</v>
      </c>
      <c r="D569" t="s">
        <v>13</v>
      </c>
      <c r="E569">
        <v>2444</v>
      </c>
      <c r="F569">
        <v>35</v>
      </c>
      <c r="G569">
        <v>28938</v>
      </c>
      <c r="H569">
        <v>152</v>
      </c>
      <c r="I569">
        <v>427270</v>
      </c>
    </row>
    <row r="570" spans="1:9" x14ac:dyDescent="0.25">
      <c r="A570">
        <v>2018</v>
      </c>
      <c r="B570" t="s">
        <v>22</v>
      </c>
      <c r="C570" t="s">
        <v>14</v>
      </c>
      <c r="D570" t="s">
        <v>11</v>
      </c>
      <c r="F570">
        <v>3486</v>
      </c>
    </row>
    <row r="571" spans="1:9" x14ac:dyDescent="0.25">
      <c r="A571">
        <v>2018</v>
      </c>
      <c r="B571" t="s">
        <v>22</v>
      </c>
      <c r="C571" t="s">
        <v>14</v>
      </c>
      <c r="D571" t="s">
        <v>12</v>
      </c>
      <c r="G571">
        <v>500</v>
      </c>
      <c r="I571">
        <v>38</v>
      </c>
    </row>
    <row r="572" spans="1:9" x14ac:dyDescent="0.25">
      <c r="A572">
        <v>2018</v>
      </c>
      <c r="B572" t="s">
        <v>22</v>
      </c>
      <c r="C572" t="s">
        <v>24</v>
      </c>
      <c r="D572" t="s">
        <v>11</v>
      </c>
      <c r="E572">
        <v>753</v>
      </c>
      <c r="G572">
        <v>379</v>
      </c>
      <c r="H572">
        <v>31913</v>
      </c>
      <c r="I572">
        <v>72380</v>
      </c>
    </row>
    <row r="573" spans="1:9" x14ac:dyDescent="0.25">
      <c r="A573">
        <v>2018</v>
      </c>
      <c r="B573" t="s">
        <v>22</v>
      </c>
      <c r="C573" t="s">
        <v>24</v>
      </c>
      <c r="D573" t="s">
        <v>12</v>
      </c>
      <c r="E573">
        <v>8610</v>
      </c>
      <c r="G573">
        <v>724</v>
      </c>
      <c r="H573">
        <v>5349</v>
      </c>
      <c r="I573">
        <v>90973</v>
      </c>
    </row>
    <row r="574" spans="1:9" x14ac:dyDescent="0.25">
      <c r="A574">
        <v>2018</v>
      </c>
      <c r="B574" t="s">
        <v>22</v>
      </c>
      <c r="C574" t="s">
        <v>24</v>
      </c>
      <c r="D574" t="s">
        <v>13</v>
      </c>
      <c r="E574">
        <v>4078</v>
      </c>
      <c r="G574">
        <v>64811</v>
      </c>
      <c r="H574">
        <v>39</v>
      </c>
      <c r="I574">
        <v>187731</v>
      </c>
    </row>
    <row r="575" spans="1:9" x14ac:dyDescent="0.25">
      <c r="A575">
        <v>2018</v>
      </c>
      <c r="B575" t="s">
        <v>25</v>
      </c>
      <c r="C575" t="s">
        <v>10</v>
      </c>
      <c r="D575" t="s">
        <v>11</v>
      </c>
      <c r="I575">
        <v>115507</v>
      </c>
    </row>
    <row r="576" spans="1:9" x14ac:dyDescent="0.25">
      <c r="A576">
        <v>2018</v>
      </c>
      <c r="B576" t="s">
        <v>25</v>
      </c>
      <c r="C576" t="s">
        <v>10</v>
      </c>
      <c r="D576" t="s">
        <v>12</v>
      </c>
      <c r="I576">
        <v>9358</v>
      </c>
    </row>
    <row r="577" spans="1:9" x14ac:dyDescent="0.25">
      <c r="A577">
        <v>2018</v>
      </c>
      <c r="B577" t="s">
        <v>25</v>
      </c>
      <c r="C577" t="s">
        <v>24</v>
      </c>
      <c r="D577" t="s">
        <v>11</v>
      </c>
      <c r="E577">
        <v>1180</v>
      </c>
      <c r="G577">
        <v>9824</v>
      </c>
      <c r="I577">
        <v>72209</v>
      </c>
    </row>
    <row r="578" spans="1:9" x14ac:dyDescent="0.25">
      <c r="A578">
        <v>2018</v>
      </c>
      <c r="B578" t="s">
        <v>26</v>
      </c>
      <c r="C578" t="s">
        <v>27</v>
      </c>
      <c r="D578" t="s">
        <v>11</v>
      </c>
      <c r="F578">
        <v>28</v>
      </c>
      <c r="G578">
        <v>2676</v>
      </c>
      <c r="H578">
        <v>4</v>
      </c>
      <c r="I578">
        <v>7</v>
      </c>
    </row>
    <row r="579" spans="1:9" x14ac:dyDescent="0.25">
      <c r="A579">
        <v>2018</v>
      </c>
      <c r="B579" t="s">
        <v>26</v>
      </c>
      <c r="C579" t="s">
        <v>27</v>
      </c>
      <c r="D579" t="s">
        <v>12</v>
      </c>
      <c r="E579">
        <v>154</v>
      </c>
    </row>
    <row r="580" spans="1:9" x14ac:dyDescent="0.25">
      <c r="A580">
        <v>2018</v>
      </c>
      <c r="B580" t="s">
        <v>28</v>
      </c>
      <c r="C580" t="s">
        <v>10</v>
      </c>
      <c r="D580" t="s">
        <v>11</v>
      </c>
      <c r="F580">
        <v>2027</v>
      </c>
      <c r="G580">
        <v>121</v>
      </c>
      <c r="H580">
        <v>16738</v>
      </c>
      <c r="I580">
        <v>16399</v>
      </c>
    </row>
    <row r="581" spans="1:9" x14ac:dyDescent="0.25">
      <c r="A581">
        <v>2018</v>
      </c>
      <c r="B581" t="s">
        <v>28</v>
      </c>
      <c r="C581" t="s">
        <v>10</v>
      </c>
      <c r="D581" t="s">
        <v>13</v>
      </c>
      <c r="I581">
        <v>36</v>
      </c>
    </row>
    <row r="582" spans="1:9" x14ac:dyDescent="0.25">
      <c r="A582">
        <v>2019</v>
      </c>
      <c r="B582" t="s">
        <v>9</v>
      </c>
      <c r="C582" t="s">
        <v>10</v>
      </c>
      <c r="D582" t="s">
        <v>11</v>
      </c>
      <c r="E582">
        <v>185</v>
      </c>
      <c r="F582">
        <v>13088</v>
      </c>
      <c r="G582">
        <v>25673</v>
      </c>
      <c r="H582">
        <v>1274293</v>
      </c>
      <c r="I582">
        <v>158022</v>
      </c>
    </row>
    <row r="583" spans="1:9" x14ac:dyDescent="0.25">
      <c r="A583">
        <v>2019</v>
      </c>
      <c r="B583" t="s">
        <v>9</v>
      </c>
      <c r="C583" t="s">
        <v>10</v>
      </c>
      <c r="D583" t="s">
        <v>12</v>
      </c>
      <c r="E583">
        <v>171</v>
      </c>
      <c r="F583">
        <v>36650</v>
      </c>
      <c r="G583">
        <v>12324</v>
      </c>
      <c r="H583">
        <v>1083004</v>
      </c>
      <c r="I583">
        <v>1097926</v>
      </c>
    </row>
    <row r="584" spans="1:9" x14ac:dyDescent="0.25">
      <c r="A584">
        <v>2019</v>
      </c>
      <c r="B584" t="s">
        <v>9</v>
      </c>
      <c r="C584" t="s">
        <v>10</v>
      </c>
      <c r="D584" t="s">
        <v>13</v>
      </c>
      <c r="E584">
        <v>9178</v>
      </c>
      <c r="F584">
        <v>383768</v>
      </c>
      <c r="G584">
        <v>191784</v>
      </c>
      <c r="H584">
        <v>16079624</v>
      </c>
      <c r="I584">
        <v>1165443</v>
      </c>
    </row>
    <row r="585" spans="1:9" x14ac:dyDescent="0.25">
      <c r="A585">
        <v>2019</v>
      </c>
      <c r="B585" t="s">
        <v>9</v>
      </c>
      <c r="C585" t="s">
        <v>14</v>
      </c>
      <c r="D585" t="s">
        <v>11</v>
      </c>
      <c r="E585">
        <v>2179</v>
      </c>
      <c r="F585">
        <v>323723</v>
      </c>
      <c r="G585">
        <v>70787</v>
      </c>
      <c r="H585">
        <v>180004</v>
      </c>
      <c r="I585">
        <v>856220</v>
      </c>
    </row>
    <row r="586" spans="1:9" x14ac:dyDescent="0.25">
      <c r="A586">
        <v>2019</v>
      </c>
      <c r="B586" t="s">
        <v>9</v>
      </c>
      <c r="C586" t="s">
        <v>14</v>
      </c>
      <c r="D586" t="s">
        <v>13</v>
      </c>
      <c r="E586">
        <v>6639</v>
      </c>
      <c r="F586">
        <v>46421</v>
      </c>
      <c r="G586">
        <v>97582</v>
      </c>
      <c r="H586">
        <v>640350</v>
      </c>
      <c r="I586">
        <v>346271</v>
      </c>
    </row>
    <row r="587" spans="1:9" x14ac:dyDescent="0.25">
      <c r="A587">
        <v>2019</v>
      </c>
      <c r="B587" t="s">
        <v>9</v>
      </c>
      <c r="C587" t="s">
        <v>15</v>
      </c>
      <c r="D587">
        <v>18220</v>
      </c>
      <c r="E587">
        <v>5</v>
      </c>
      <c r="F587">
        <v>11500</v>
      </c>
      <c r="G587">
        <v>195</v>
      </c>
      <c r="H587">
        <v>8</v>
      </c>
      <c r="I587">
        <v>118</v>
      </c>
    </row>
    <row r="588" spans="1:9" x14ac:dyDescent="0.25">
      <c r="A588">
        <v>2019</v>
      </c>
      <c r="B588" t="s">
        <v>9</v>
      </c>
      <c r="C588" t="s">
        <v>15</v>
      </c>
      <c r="D588">
        <v>18230</v>
      </c>
      <c r="E588">
        <v>79</v>
      </c>
      <c r="F588">
        <v>9787</v>
      </c>
      <c r="G588">
        <v>1</v>
      </c>
    </row>
    <row r="589" spans="1:9" x14ac:dyDescent="0.25">
      <c r="A589">
        <v>2019</v>
      </c>
      <c r="B589" t="s">
        <v>9</v>
      </c>
      <c r="C589" t="s">
        <v>15</v>
      </c>
      <c r="D589">
        <v>18260</v>
      </c>
      <c r="F589">
        <v>477</v>
      </c>
    </row>
    <row r="590" spans="1:9" x14ac:dyDescent="0.25">
      <c r="A590">
        <v>2019</v>
      </c>
      <c r="B590" t="s">
        <v>9</v>
      </c>
      <c r="C590" t="s">
        <v>15</v>
      </c>
      <c r="D590">
        <v>18270</v>
      </c>
      <c r="F590">
        <v>16469</v>
      </c>
      <c r="G590">
        <v>71534</v>
      </c>
      <c r="H590">
        <v>28762</v>
      </c>
      <c r="I590">
        <v>173</v>
      </c>
    </row>
    <row r="591" spans="1:9" x14ac:dyDescent="0.25">
      <c r="A591">
        <v>2019</v>
      </c>
      <c r="B591" t="s">
        <v>9</v>
      </c>
      <c r="C591" t="s">
        <v>15</v>
      </c>
      <c r="D591">
        <v>18310</v>
      </c>
      <c r="E591">
        <v>140</v>
      </c>
      <c r="F591">
        <v>8437</v>
      </c>
      <c r="G591">
        <v>97</v>
      </c>
      <c r="H591">
        <v>4106</v>
      </c>
      <c r="I591">
        <v>88</v>
      </c>
    </row>
    <row r="592" spans="1:9" x14ac:dyDescent="0.25">
      <c r="A592">
        <v>2019</v>
      </c>
      <c r="B592" t="s">
        <v>9</v>
      </c>
      <c r="C592" t="s">
        <v>15</v>
      </c>
      <c r="D592">
        <v>18320</v>
      </c>
      <c r="E592">
        <v>91</v>
      </c>
      <c r="F592">
        <v>8140</v>
      </c>
      <c r="G592">
        <v>5645</v>
      </c>
      <c r="H592">
        <v>163</v>
      </c>
      <c r="I592">
        <v>16</v>
      </c>
    </row>
    <row r="593" spans="1:9" x14ac:dyDescent="0.25">
      <c r="A593">
        <v>2019</v>
      </c>
      <c r="B593" t="s">
        <v>9</v>
      </c>
      <c r="C593" t="s">
        <v>15</v>
      </c>
      <c r="D593">
        <v>19241</v>
      </c>
      <c r="G593">
        <v>22838</v>
      </c>
      <c r="H593">
        <v>9</v>
      </c>
    </row>
    <row r="594" spans="1:9" x14ac:dyDescent="0.25">
      <c r="A594">
        <v>2019</v>
      </c>
      <c r="B594" t="s">
        <v>9</v>
      </c>
      <c r="C594" t="s">
        <v>15</v>
      </c>
      <c r="D594">
        <v>19250</v>
      </c>
      <c r="G594">
        <v>163</v>
      </c>
    </row>
    <row r="595" spans="1:9" x14ac:dyDescent="0.25">
      <c r="A595">
        <v>2019</v>
      </c>
      <c r="B595" t="s">
        <v>9</v>
      </c>
      <c r="C595" t="s">
        <v>16</v>
      </c>
      <c r="D595">
        <v>10173</v>
      </c>
      <c r="E595">
        <v>2</v>
      </c>
    </row>
    <row r="596" spans="1:9" x14ac:dyDescent="0.25">
      <c r="A596">
        <v>2019</v>
      </c>
      <c r="B596" t="s">
        <v>9</v>
      </c>
      <c r="C596" t="s">
        <v>16</v>
      </c>
      <c r="D596">
        <v>18310</v>
      </c>
      <c r="E596">
        <v>877</v>
      </c>
      <c r="F596">
        <v>6</v>
      </c>
      <c r="G596">
        <v>1131</v>
      </c>
      <c r="H596">
        <v>4</v>
      </c>
      <c r="I596">
        <v>1</v>
      </c>
    </row>
    <row r="597" spans="1:9" x14ac:dyDescent="0.25">
      <c r="A597">
        <v>2019</v>
      </c>
      <c r="B597" t="s">
        <v>9</v>
      </c>
      <c r="C597" t="s">
        <v>16</v>
      </c>
      <c r="D597" t="s">
        <v>11</v>
      </c>
      <c r="E597">
        <v>571</v>
      </c>
      <c r="F597">
        <v>163</v>
      </c>
      <c r="G597">
        <v>12480</v>
      </c>
      <c r="H597">
        <v>981</v>
      </c>
      <c r="I597">
        <v>873</v>
      </c>
    </row>
    <row r="598" spans="1:9" x14ac:dyDescent="0.25">
      <c r="A598">
        <v>2019</v>
      </c>
      <c r="B598" t="s">
        <v>9</v>
      </c>
      <c r="C598" t="s">
        <v>16</v>
      </c>
      <c r="D598" t="s">
        <v>12</v>
      </c>
      <c r="E598">
        <v>576</v>
      </c>
      <c r="F598">
        <v>52</v>
      </c>
      <c r="G598">
        <v>6090</v>
      </c>
      <c r="H598">
        <v>600</v>
      </c>
      <c r="I598">
        <v>278</v>
      </c>
    </row>
    <row r="599" spans="1:9" x14ac:dyDescent="0.25">
      <c r="A599">
        <v>2019</v>
      </c>
      <c r="B599" t="s">
        <v>9</v>
      </c>
      <c r="C599" t="s">
        <v>16</v>
      </c>
      <c r="D599" t="s">
        <v>13</v>
      </c>
      <c r="E599">
        <v>1279</v>
      </c>
      <c r="F599">
        <v>33</v>
      </c>
      <c r="G599">
        <v>8853</v>
      </c>
      <c r="H599">
        <v>1939</v>
      </c>
      <c r="I599">
        <v>266</v>
      </c>
    </row>
    <row r="600" spans="1:9" x14ac:dyDescent="0.25">
      <c r="A600">
        <v>2019</v>
      </c>
      <c r="B600" t="s">
        <v>9</v>
      </c>
      <c r="C600" t="s">
        <v>17</v>
      </c>
      <c r="D600">
        <v>18140</v>
      </c>
      <c r="E600">
        <v>1</v>
      </c>
      <c r="G600">
        <v>23</v>
      </c>
      <c r="H600">
        <v>1</v>
      </c>
      <c r="I600">
        <v>5</v>
      </c>
    </row>
    <row r="601" spans="1:9" x14ac:dyDescent="0.25">
      <c r="A601">
        <v>2019</v>
      </c>
      <c r="B601" t="s">
        <v>9</v>
      </c>
      <c r="C601" t="s">
        <v>17</v>
      </c>
      <c r="D601">
        <v>18160</v>
      </c>
      <c r="E601">
        <v>1</v>
      </c>
      <c r="G601">
        <v>769</v>
      </c>
      <c r="I601">
        <v>13</v>
      </c>
    </row>
    <row r="602" spans="1:9" x14ac:dyDescent="0.25">
      <c r="A602">
        <v>2019</v>
      </c>
      <c r="B602" t="s">
        <v>9</v>
      </c>
      <c r="C602" t="s">
        <v>17</v>
      </c>
      <c r="D602">
        <v>18310</v>
      </c>
      <c r="E602">
        <v>2102</v>
      </c>
      <c r="G602">
        <v>7853</v>
      </c>
      <c r="H602">
        <v>1</v>
      </c>
      <c r="I602">
        <v>4</v>
      </c>
    </row>
    <row r="603" spans="1:9" x14ac:dyDescent="0.25">
      <c r="A603">
        <v>2019</v>
      </c>
      <c r="B603" t="s">
        <v>9</v>
      </c>
      <c r="C603" t="s">
        <v>17</v>
      </c>
      <c r="D603">
        <v>18930</v>
      </c>
      <c r="E603">
        <v>2</v>
      </c>
      <c r="G603">
        <v>652</v>
      </c>
    </row>
    <row r="604" spans="1:9" x14ac:dyDescent="0.25">
      <c r="A604">
        <v>2019</v>
      </c>
      <c r="B604" t="s">
        <v>9</v>
      </c>
      <c r="C604" t="s">
        <v>17</v>
      </c>
      <c r="D604" t="s">
        <v>11</v>
      </c>
      <c r="E604">
        <v>7577</v>
      </c>
      <c r="F604">
        <v>622</v>
      </c>
      <c r="G604">
        <v>177034</v>
      </c>
      <c r="H604">
        <v>7258</v>
      </c>
      <c r="I604">
        <v>5392</v>
      </c>
    </row>
    <row r="605" spans="1:9" x14ac:dyDescent="0.25">
      <c r="A605">
        <v>2019</v>
      </c>
      <c r="B605" t="s">
        <v>9</v>
      </c>
      <c r="C605" t="s">
        <v>17</v>
      </c>
      <c r="D605" t="s">
        <v>12</v>
      </c>
      <c r="E605">
        <v>58903</v>
      </c>
      <c r="F605">
        <v>4639</v>
      </c>
      <c r="G605">
        <v>616579</v>
      </c>
      <c r="H605">
        <v>36154</v>
      </c>
      <c r="I605">
        <v>215710</v>
      </c>
    </row>
    <row r="606" spans="1:9" x14ac:dyDescent="0.25">
      <c r="A606">
        <v>2019</v>
      </c>
      <c r="B606" t="s">
        <v>9</v>
      </c>
      <c r="C606" t="s">
        <v>17</v>
      </c>
      <c r="D606" t="s">
        <v>13</v>
      </c>
      <c r="E606">
        <v>26876</v>
      </c>
      <c r="F606">
        <v>614</v>
      </c>
      <c r="G606">
        <v>134671</v>
      </c>
      <c r="H606">
        <v>20492</v>
      </c>
      <c r="I606">
        <v>7500</v>
      </c>
    </row>
    <row r="607" spans="1:9" x14ac:dyDescent="0.25">
      <c r="A607">
        <v>2019</v>
      </c>
      <c r="B607" t="s">
        <v>18</v>
      </c>
      <c r="C607" t="s">
        <v>10</v>
      </c>
      <c r="D607" t="s">
        <v>11</v>
      </c>
      <c r="E607">
        <v>324</v>
      </c>
      <c r="F607">
        <v>648</v>
      </c>
      <c r="G607">
        <v>328</v>
      </c>
      <c r="H607">
        <v>43976</v>
      </c>
      <c r="I607">
        <v>54295</v>
      </c>
    </row>
    <row r="608" spans="1:9" x14ac:dyDescent="0.25">
      <c r="A608">
        <v>2019</v>
      </c>
      <c r="B608" t="s">
        <v>18</v>
      </c>
      <c r="C608" t="s">
        <v>10</v>
      </c>
      <c r="D608" t="s">
        <v>12</v>
      </c>
      <c r="E608">
        <v>2465</v>
      </c>
      <c r="F608">
        <v>9923</v>
      </c>
      <c r="G608">
        <v>15293</v>
      </c>
      <c r="H608">
        <v>86982</v>
      </c>
      <c r="I608">
        <v>1740441</v>
      </c>
    </row>
    <row r="609" spans="1:9" x14ac:dyDescent="0.25">
      <c r="A609">
        <v>2019</v>
      </c>
      <c r="B609" t="s">
        <v>18</v>
      </c>
      <c r="C609" t="s">
        <v>10</v>
      </c>
      <c r="D609" t="s">
        <v>13</v>
      </c>
      <c r="E609">
        <v>8851</v>
      </c>
      <c r="F609">
        <v>1196</v>
      </c>
      <c r="G609">
        <v>955</v>
      </c>
      <c r="H609">
        <v>43430</v>
      </c>
      <c r="I609">
        <v>164655</v>
      </c>
    </row>
    <row r="610" spans="1:9" x14ac:dyDescent="0.25">
      <c r="A610">
        <v>2019</v>
      </c>
      <c r="B610" t="s">
        <v>18</v>
      </c>
      <c r="C610" t="s">
        <v>14</v>
      </c>
      <c r="D610" t="s">
        <v>11</v>
      </c>
      <c r="E610">
        <v>276</v>
      </c>
      <c r="F610">
        <v>22808</v>
      </c>
      <c r="G610">
        <v>544</v>
      </c>
      <c r="H610">
        <v>35273</v>
      </c>
      <c r="I610">
        <v>566423</v>
      </c>
    </row>
    <row r="611" spans="1:9" x14ac:dyDescent="0.25">
      <c r="A611">
        <v>2019</v>
      </c>
      <c r="B611" t="s">
        <v>18</v>
      </c>
      <c r="C611" t="s">
        <v>14</v>
      </c>
      <c r="D611" t="s">
        <v>12</v>
      </c>
      <c r="E611">
        <v>3964</v>
      </c>
      <c r="F611">
        <v>1976</v>
      </c>
      <c r="G611">
        <v>10646</v>
      </c>
      <c r="H611">
        <v>6511</v>
      </c>
      <c r="I611">
        <v>421556</v>
      </c>
    </row>
    <row r="612" spans="1:9" x14ac:dyDescent="0.25">
      <c r="A612">
        <v>2019</v>
      </c>
      <c r="B612" t="s">
        <v>18</v>
      </c>
      <c r="C612" t="s">
        <v>14</v>
      </c>
      <c r="D612" t="s">
        <v>13</v>
      </c>
      <c r="E612">
        <v>7789</v>
      </c>
      <c r="F612">
        <v>351</v>
      </c>
      <c r="G612">
        <v>17028</v>
      </c>
      <c r="H612">
        <v>10224</v>
      </c>
      <c r="I612">
        <v>136965</v>
      </c>
    </row>
    <row r="613" spans="1:9" x14ac:dyDescent="0.25">
      <c r="A613">
        <v>2019</v>
      </c>
      <c r="B613" t="s">
        <v>18</v>
      </c>
      <c r="C613" t="s">
        <v>16</v>
      </c>
      <c r="D613" t="s">
        <v>11</v>
      </c>
      <c r="G613">
        <v>649</v>
      </c>
      <c r="H613">
        <v>3</v>
      </c>
    </row>
    <row r="614" spans="1:9" x14ac:dyDescent="0.25">
      <c r="A614">
        <v>2019</v>
      </c>
      <c r="B614" t="s">
        <v>18</v>
      </c>
      <c r="C614" t="s">
        <v>16</v>
      </c>
      <c r="D614" t="s">
        <v>12</v>
      </c>
      <c r="E614">
        <v>228</v>
      </c>
    </row>
    <row r="615" spans="1:9" x14ac:dyDescent="0.25">
      <c r="A615">
        <v>2019</v>
      </c>
      <c r="B615" t="s">
        <v>18</v>
      </c>
      <c r="C615" t="s">
        <v>16</v>
      </c>
      <c r="D615" t="s">
        <v>13</v>
      </c>
      <c r="E615">
        <v>227</v>
      </c>
      <c r="G615">
        <v>52</v>
      </c>
      <c r="H615">
        <v>101</v>
      </c>
      <c r="I615">
        <v>56</v>
      </c>
    </row>
    <row r="616" spans="1:9" x14ac:dyDescent="0.25">
      <c r="A616">
        <v>2019</v>
      </c>
      <c r="B616" t="s">
        <v>18</v>
      </c>
      <c r="C616" t="s">
        <v>17</v>
      </c>
      <c r="D616" t="s">
        <v>11</v>
      </c>
      <c r="E616">
        <v>235</v>
      </c>
      <c r="F616">
        <v>4</v>
      </c>
      <c r="G616">
        <v>6101</v>
      </c>
      <c r="H616">
        <v>77</v>
      </c>
      <c r="I616">
        <v>43</v>
      </c>
    </row>
    <row r="617" spans="1:9" x14ac:dyDescent="0.25">
      <c r="A617">
        <v>2019</v>
      </c>
      <c r="B617" t="s">
        <v>18</v>
      </c>
      <c r="C617" t="s">
        <v>17</v>
      </c>
      <c r="D617" t="s">
        <v>12</v>
      </c>
      <c r="E617">
        <v>207</v>
      </c>
      <c r="F617">
        <v>2</v>
      </c>
      <c r="G617">
        <v>179</v>
      </c>
      <c r="H617">
        <v>75</v>
      </c>
      <c r="I617">
        <v>27099</v>
      </c>
    </row>
    <row r="618" spans="1:9" x14ac:dyDescent="0.25">
      <c r="A618">
        <v>2019</v>
      </c>
      <c r="B618" t="s">
        <v>18</v>
      </c>
      <c r="C618" t="s">
        <v>17</v>
      </c>
      <c r="D618" t="s">
        <v>13</v>
      </c>
      <c r="E618">
        <v>1046</v>
      </c>
      <c r="F618">
        <v>22</v>
      </c>
      <c r="G618">
        <v>454</v>
      </c>
      <c r="H618">
        <v>2525</v>
      </c>
      <c r="I618">
        <v>1748</v>
      </c>
    </row>
    <row r="619" spans="1:9" x14ac:dyDescent="0.25">
      <c r="A619">
        <v>2019</v>
      </c>
      <c r="B619" t="s">
        <v>19</v>
      </c>
      <c r="C619" t="s">
        <v>16</v>
      </c>
      <c r="D619">
        <v>18310</v>
      </c>
      <c r="E619">
        <v>292</v>
      </c>
      <c r="G619">
        <v>1</v>
      </c>
      <c r="I619">
        <v>3</v>
      </c>
    </row>
    <row r="620" spans="1:9" x14ac:dyDescent="0.25">
      <c r="A620">
        <v>2019</v>
      </c>
      <c r="B620" t="s">
        <v>19</v>
      </c>
      <c r="C620" t="s">
        <v>16</v>
      </c>
      <c r="D620" t="s">
        <v>11</v>
      </c>
      <c r="F620">
        <v>11</v>
      </c>
      <c r="G620">
        <v>4</v>
      </c>
      <c r="H620">
        <v>14</v>
      </c>
      <c r="I620">
        <v>187</v>
      </c>
    </row>
    <row r="621" spans="1:9" x14ac:dyDescent="0.25">
      <c r="A621">
        <v>2019</v>
      </c>
      <c r="B621" t="s">
        <v>19</v>
      </c>
      <c r="C621" t="s">
        <v>16</v>
      </c>
      <c r="D621" t="s">
        <v>12</v>
      </c>
      <c r="E621">
        <v>146</v>
      </c>
    </row>
    <row r="622" spans="1:9" x14ac:dyDescent="0.25">
      <c r="A622">
        <v>2019</v>
      </c>
      <c r="B622" t="s">
        <v>19</v>
      </c>
      <c r="C622" t="s">
        <v>16</v>
      </c>
      <c r="D622" t="s">
        <v>13</v>
      </c>
      <c r="E622">
        <v>231</v>
      </c>
      <c r="G622">
        <v>6</v>
      </c>
    </row>
    <row r="623" spans="1:9" x14ac:dyDescent="0.25">
      <c r="A623">
        <v>2019</v>
      </c>
      <c r="B623" t="s">
        <v>19</v>
      </c>
      <c r="C623" t="s">
        <v>17</v>
      </c>
      <c r="D623">
        <v>18310</v>
      </c>
      <c r="E623">
        <v>449</v>
      </c>
      <c r="I623">
        <v>4</v>
      </c>
    </row>
    <row r="624" spans="1:9" x14ac:dyDescent="0.25">
      <c r="A624">
        <v>2019</v>
      </c>
      <c r="B624" t="s">
        <v>19</v>
      </c>
      <c r="C624" t="s">
        <v>17</v>
      </c>
      <c r="D624" t="s">
        <v>11</v>
      </c>
      <c r="F624">
        <v>88</v>
      </c>
      <c r="G624">
        <v>32</v>
      </c>
      <c r="H624">
        <v>119</v>
      </c>
      <c r="I624">
        <v>10403</v>
      </c>
    </row>
    <row r="625" spans="1:9" x14ac:dyDescent="0.25">
      <c r="A625">
        <v>2019</v>
      </c>
      <c r="B625" t="s">
        <v>19</v>
      </c>
      <c r="C625" t="s">
        <v>17</v>
      </c>
      <c r="D625" t="s">
        <v>12</v>
      </c>
      <c r="E625">
        <v>6043</v>
      </c>
      <c r="F625">
        <v>5</v>
      </c>
      <c r="G625">
        <v>5</v>
      </c>
      <c r="I625">
        <v>12</v>
      </c>
    </row>
    <row r="626" spans="1:9" x14ac:dyDescent="0.25">
      <c r="A626">
        <v>2019</v>
      </c>
      <c r="B626" t="s">
        <v>19</v>
      </c>
      <c r="C626" t="s">
        <v>17</v>
      </c>
      <c r="D626" t="s">
        <v>13</v>
      </c>
      <c r="E626">
        <v>3208</v>
      </c>
      <c r="F626">
        <v>3</v>
      </c>
      <c r="G626">
        <v>263</v>
      </c>
      <c r="H626">
        <v>78</v>
      </c>
      <c r="I626">
        <v>3</v>
      </c>
    </row>
    <row r="627" spans="1:9" x14ac:dyDescent="0.25">
      <c r="A627">
        <v>2019</v>
      </c>
      <c r="B627" t="s">
        <v>20</v>
      </c>
      <c r="C627" t="s">
        <v>10</v>
      </c>
      <c r="D627" t="s">
        <v>13</v>
      </c>
      <c r="E627">
        <v>188</v>
      </c>
      <c r="F627">
        <v>7887</v>
      </c>
      <c r="G627">
        <v>3433</v>
      </c>
      <c r="H627">
        <v>932514</v>
      </c>
      <c r="I627">
        <v>39437</v>
      </c>
    </row>
    <row r="628" spans="1:9" x14ac:dyDescent="0.25">
      <c r="A628">
        <v>2019</v>
      </c>
      <c r="B628" t="s">
        <v>20</v>
      </c>
      <c r="C628" t="s">
        <v>14</v>
      </c>
      <c r="D628" t="s">
        <v>13</v>
      </c>
      <c r="E628">
        <v>505</v>
      </c>
      <c r="F628">
        <v>2255</v>
      </c>
      <c r="G628">
        <v>14169</v>
      </c>
      <c r="H628">
        <v>307147</v>
      </c>
      <c r="I628">
        <v>58332</v>
      </c>
    </row>
    <row r="629" spans="1:9" x14ac:dyDescent="0.25">
      <c r="A629">
        <v>2019</v>
      </c>
      <c r="B629" t="s">
        <v>20</v>
      </c>
      <c r="C629" t="s">
        <v>17</v>
      </c>
      <c r="D629" t="s">
        <v>13</v>
      </c>
      <c r="E629">
        <v>736</v>
      </c>
      <c r="G629">
        <v>22</v>
      </c>
      <c r="H629">
        <v>11</v>
      </c>
      <c r="I629">
        <v>1</v>
      </c>
    </row>
    <row r="630" spans="1:9" x14ac:dyDescent="0.25">
      <c r="A630">
        <v>2019</v>
      </c>
      <c r="B630" t="s">
        <v>21</v>
      </c>
      <c r="C630" t="s">
        <v>17</v>
      </c>
      <c r="D630" t="s">
        <v>12</v>
      </c>
      <c r="E630">
        <v>5</v>
      </c>
    </row>
    <row r="631" spans="1:9" x14ac:dyDescent="0.25">
      <c r="A631">
        <v>2019</v>
      </c>
      <c r="B631" t="s">
        <v>22</v>
      </c>
      <c r="C631" t="s">
        <v>10</v>
      </c>
      <c r="D631" t="s">
        <v>11</v>
      </c>
      <c r="E631">
        <v>263</v>
      </c>
      <c r="F631">
        <v>2580</v>
      </c>
      <c r="G631">
        <v>89</v>
      </c>
      <c r="H631">
        <v>3912</v>
      </c>
      <c r="I631">
        <v>426872</v>
      </c>
    </row>
    <row r="632" spans="1:9" x14ac:dyDescent="0.25">
      <c r="A632">
        <v>2019</v>
      </c>
      <c r="B632" t="s">
        <v>22</v>
      </c>
      <c r="C632" t="s">
        <v>10</v>
      </c>
      <c r="D632" t="s">
        <v>12</v>
      </c>
      <c r="G632">
        <v>888</v>
      </c>
      <c r="H632">
        <v>9423</v>
      </c>
      <c r="I632">
        <v>1207</v>
      </c>
    </row>
    <row r="633" spans="1:9" x14ac:dyDescent="0.25">
      <c r="A633">
        <v>2019</v>
      </c>
      <c r="B633" t="s">
        <v>22</v>
      </c>
      <c r="C633" t="s">
        <v>10</v>
      </c>
      <c r="D633" t="s">
        <v>13</v>
      </c>
      <c r="E633">
        <v>385</v>
      </c>
      <c r="F633">
        <v>5</v>
      </c>
      <c r="H633">
        <v>114</v>
      </c>
      <c r="I633">
        <v>5409</v>
      </c>
    </row>
    <row r="634" spans="1:9" x14ac:dyDescent="0.25">
      <c r="A634">
        <v>2019</v>
      </c>
      <c r="B634" t="s">
        <v>22</v>
      </c>
      <c r="C634" t="s">
        <v>14</v>
      </c>
      <c r="D634">
        <v>10355</v>
      </c>
      <c r="G634">
        <v>43</v>
      </c>
      <c r="I634">
        <v>5</v>
      </c>
    </row>
    <row r="635" spans="1:9" x14ac:dyDescent="0.25">
      <c r="A635">
        <v>2019</v>
      </c>
      <c r="B635" t="s">
        <v>22</v>
      </c>
      <c r="C635" t="s">
        <v>17</v>
      </c>
      <c r="D635" t="s">
        <v>11</v>
      </c>
      <c r="E635">
        <v>1</v>
      </c>
      <c r="F635">
        <v>5</v>
      </c>
      <c r="G635">
        <v>1</v>
      </c>
      <c r="I635">
        <v>440</v>
      </c>
    </row>
    <row r="636" spans="1:9" x14ac:dyDescent="0.25">
      <c r="A636">
        <v>2019</v>
      </c>
      <c r="B636" t="s">
        <v>22</v>
      </c>
      <c r="C636" t="s">
        <v>24</v>
      </c>
      <c r="D636" t="s">
        <v>11</v>
      </c>
      <c r="E636">
        <v>20399</v>
      </c>
      <c r="F636">
        <v>94562</v>
      </c>
      <c r="G636">
        <v>121293</v>
      </c>
      <c r="H636">
        <v>206543</v>
      </c>
      <c r="I636">
        <v>1225762</v>
      </c>
    </row>
    <row r="637" spans="1:9" x14ac:dyDescent="0.25">
      <c r="A637">
        <v>2019</v>
      </c>
      <c r="B637" t="s">
        <v>22</v>
      </c>
      <c r="C637" t="s">
        <v>24</v>
      </c>
      <c r="D637" t="s">
        <v>12</v>
      </c>
      <c r="E637">
        <v>7754</v>
      </c>
      <c r="F637">
        <v>29</v>
      </c>
      <c r="G637">
        <v>1024</v>
      </c>
      <c r="H637">
        <v>102568</v>
      </c>
      <c r="I637">
        <v>216944</v>
      </c>
    </row>
    <row r="638" spans="1:9" x14ac:dyDescent="0.25">
      <c r="A638">
        <v>2019</v>
      </c>
      <c r="B638" t="s">
        <v>22</v>
      </c>
      <c r="C638" t="s">
        <v>24</v>
      </c>
      <c r="D638" t="s">
        <v>13</v>
      </c>
      <c r="E638">
        <v>2524</v>
      </c>
      <c r="G638">
        <v>58022</v>
      </c>
      <c r="I638">
        <v>238194</v>
      </c>
    </row>
    <row r="639" spans="1:9" x14ac:dyDescent="0.25">
      <c r="A639">
        <v>2019</v>
      </c>
      <c r="B639" t="s">
        <v>25</v>
      </c>
      <c r="C639" t="s">
        <v>24</v>
      </c>
      <c r="D639" t="s">
        <v>11</v>
      </c>
      <c r="I639">
        <v>144995</v>
      </c>
    </row>
    <row r="640" spans="1:9" x14ac:dyDescent="0.25">
      <c r="A640">
        <v>2019</v>
      </c>
      <c r="B640" t="s">
        <v>26</v>
      </c>
      <c r="C640" t="s">
        <v>27</v>
      </c>
      <c r="D640" t="s">
        <v>11</v>
      </c>
      <c r="E640">
        <v>147</v>
      </c>
      <c r="F640">
        <v>3</v>
      </c>
      <c r="G640">
        <v>2053</v>
      </c>
      <c r="I640">
        <v>21</v>
      </c>
    </row>
    <row r="641" spans="1:9" x14ac:dyDescent="0.25">
      <c r="A641">
        <v>2019</v>
      </c>
      <c r="B641" t="s">
        <v>26</v>
      </c>
      <c r="C641" t="s">
        <v>27</v>
      </c>
      <c r="D641" t="s">
        <v>12</v>
      </c>
      <c r="E641">
        <v>231</v>
      </c>
    </row>
    <row r="642" spans="1:9" x14ac:dyDescent="0.25">
      <c r="A642">
        <v>2019</v>
      </c>
      <c r="B642" t="s">
        <v>28</v>
      </c>
      <c r="C642" t="s">
        <v>10</v>
      </c>
      <c r="D642" t="s">
        <v>11</v>
      </c>
      <c r="F642">
        <v>2764</v>
      </c>
      <c r="G642">
        <v>135</v>
      </c>
      <c r="H642">
        <v>25591</v>
      </c>
      <c r="I642">
        <v>47481</v>
      </c>
    </row>
    <row r="643" spans="1:9" x14ac:dyDescent="0.25">
      <c r="A643">
        <v>2020</v>
      </c>
      <c r="B643" t="s">
        <v>9</v>
      </c>
      <c r="C643" t="s">
        <v>10</v>
      </c>
      <c r="D643" t="s">
        <v>11</v>
      </c>
      <c r="E643">
        <v>23</v>
      </c>
      <c r="F643">
        <v>943</v>
      </c>
      <c r="G643">
        <v>1365</v>
      </c>
      <c r="H643">
        <v>162861</v>
      </c>
      <c r="I643">
        <v>5583</v>
      </c>
    </row>
    <row r="644" spans="1:9" x14ac:dyDescent="0.25">
      <c r="A644">
        <v>2020</v>
      </c>
      <c r="B644" t="s">
        <v>9</v>
      </c>
      <c r="C644" t="s">
        <v>10</v>
      </c>
      <c r="D644" t="s">
        <v>12</v>
      </c>
      <c r="E644">
        <v>63</v>
      </c>
      <c r="F644">
        <v>862</v>
      </c>
      <c r="G644">
        <v>4432</v>
      </c>
      <c r="H644">
        <v>346911</v>
      </c>
      <c r="I644">
        <v>467666</v>
      </c>
    </row>
    <row r="645" spans="1:9" x14ac:dyDescent="0.25">
      <c r="A645">
        <v>2020</v>
      </c>
      <c r="B645" t="s">
        <v>9</v>
      </c>
      <c r="C645" t="s">
        <v>10</v>
      </c>
      <c r="D645" t="s">
        <v>13</v>
      </c>
      <c r="E645">
        <v>4556</v>
      </c>
      <c r="F645">
        <v>233011</v>
      </c>
      <c r="G645">
        <v>63764</v>
      </c>
      <c r="H645">
        <v>5366649</v>
      </c>
      <c r="I645">
        <v>417289</v>
      </c>
    </row>
    <row r="646" spans="1:9" x14ac:dyDescent="0.25">
      <c r="A646">
        <v>2020</v>
      </c>
      <c r="B646" t="s">
        <v>9</v>
      </c>
      <c r="C646" t="s">
        <v>14</v>
      </c>
      <c r="D646" t="s">
        <v>11</v>
      </c>
      <c r="E646">
        <v>1957</v>
      </c>
      <c r="F646">
        <v>74404</v>
      </c>
      <c r="G646">
        <v>33205</v>
      </c>
      <c r="H646">
        <v>132166</v>
      </c>
      <c r="I646">
        <v>283911</v>
      </c>
    </row>
    <row r="647" spans="1:9" x14ac:dyDescent="0.25">
      <c r="A647">
        <v>2020</v>
      </c>
      <c r="B647" t="s">
        <v>9</v>
      </c>
      <c r="C647" t="s">
        <v>14</v>
      </c>
      <c r="D647" t="s">
        <v>13</v>
      </c>
      <c r="E647">
        <v>5611</v>
      </c>
      <c r="F647">
        <v>23443</v>
      </c>
      <c r="G647">
        <v>85201</v>
      </c>
      <c r="H647">
        <v>325660</v>
      </c>
      <c r="I647">
        <v>333338</v>
      </c>
    </row>
    <row r="648" spans="1:9" x14ac:dyDescent="0.25">
      <c r="A648">
        <v>2020</v>
      </c>
      <c r="B648" t="s">
        <v>9</v>
      </c>
      <c r="C648" t="s">
        <v>15</v>
      </c>
      <c r="D648">
        <v>18220</v>
      </c>
      <c r="F648">
        <v>109</v>
      </c>
      <c r="G648">
        <v>192</v>
      </c>
    </row>
    <row r="649" spans="1:9" x14ac:dyDescent="0.25">
      <c r="A649">
        <v>2020</v>
      </c>
      <c r="B649" t="s">
        <v>9</v>
      </c>
      <c r="C649" t="s">
        <v>15</v>
      </c>
      <c r="D649">
        <v>18230</v>
      </c>
      <c r="E649">
        <v>182</v>
      </c>
      <c r="F649">
        <v>2518</v>
      </c>
    </row>
    <row r="650" spans="1:9" x14ac:dyDescent="0.25">
      <c r="A650">
        <v>2020</v>
      </c>
      <c r="B650" t="s">
        <v>9</v>
      </c>
      <c r="C650" t="s">
        <v>15</v>
      </c>
      <c r="D650">
        <v>18270</v>
      </c>
      <c r="F650">
        <v>14452</v>
      </c>
      <c r="G650">
        <v>66444</v>
      </c>
      <c r="H650">
        <v>14535</v>
      </c>
      <c r="I650">
        <v>52</v>
      </c>
    </row>
    <row r="651" spans="1:9" x14ac:dyDescent="0.25">
      <c r="A651">
        <v>2020</v>
      </c>
      <c r="B651" t="s">
        <v>9</v>
      </c>
      <c r="C651" t="s">
        <v>15</v>
      </c>
      <c r="D651">
        <v>18310</v>
      </c>
      <c r="E651">
        <v>149</v>
      </c>
      <c r="F651">
        <v>2619</v>
      </c>
      <c r="G651">
        <v>278</v>
      </c>
      <c r="H651">
        <v>61</v>
      </c>
      <c r="I651">
        <v>66</v>
      </c>
    </row>
    <row r="652" spans="1:9" x14ac:dyDescent="0.25">
      <c r="A652">
        <v>2020</v>
      </c>
      <c r="B652" t="s">
        <v>9</v>
      </c>
      <c r="C652" t="s">
        <v>15</v>
      </c>
      <c r="D652">
        <v>18320</v>
      </c>
      <c r="E652">
        <v>72</v>
      </c>
      <c r="F652">
        <v>5895</v>
      </c>
      <c r="G652">
        <v>1398</v>
      </c>
      <c r="H652">
        <v>59</v>
      </c>
      <c r="I652">
        <v>4</v>
      </c>
    </row>
    <row r="653" spans="1:9" x14ac:dyDescent="0.25">
      <c r="A653">
        <v>2020</v>
      </c>
      <c r="B653" t="s">
        <v>9</v>
      </c>
      <c r="C653" t="s">
        <v>15</v>
      </c>
      <c r="D653">
        <v>18380</v>
      </c>
      <c r="E653">
        <v>1</v>
      </c>
      <c r="F653">
        <v>791</v>
      </c>
      <c r="H653">
        <v>2</v>
      </c>
    </row>
    <row r="654" spans="1:9" x14ac:dyDescent="0.25">
      <c r="A654">
        <v>2020</v>
      </c>
      <c r="B654" t="s">
        <v>9</v>
      </c>
      <c r="C654" t="s">
        <v>15</v>
      </c>
      <c r="D654">
        <v>19241</v>
      </c>
      <c r="G654">
        <v>10341</v>
      </c>
    </row>
    <row r="655" spans="1:9" x14ac:dyDescent="0.25">
      <c r="A655">
        <v>2020</v>
      </c>
      <c r="B655" t="s">
        <v>9</v>
      </c>
      <c r="C655" t="s">
        <v>15</v>
      </c>
      <c r="D655">
        <v>19242</v>
      </c>
      <c r="G655">
        <v>3056</v>
      </c>
    </row>
    <row r="656" spans="1:9" x14ac:dyDescent="0.25">
      <c r="A656">
        <v>2020</v>
      </c>
      <c r="B656" t="s">
        <v>9</v>
      </c>
      <c r="C656" t="s">
        <v>16</v>
      </c>
      <c r="D656">
        <v>18310</v>
      </c>
      <c r="E656">
        <v>1042</v>
      </c>
      <c r="G656">
        <v>3571</v>
      </c>
      <c r="H656">
        <v>1</v>
      </c>
    </row>
    <row r="657" spans="1:9" x14ac:dyDescent="0.25">
      <c r="A657">
        <v>2020</v>
      </c>
      <c r="B657" t="s">
        <v>9</v>
      </c>
      <c r="C657" t="s">
        <v>16</v>
      </c>
      <c r="D657" t="s">
        <v>11</v>
      </c>
      <c r="E657">
        <v>616</v>
      </c>
      <c r="F657">
        <v>18</v>
      </c>
      <c r="G657">
        <v>7521</v>
      </c>
      <c r="H657">
        <v>993</v>
      </c>
      <c r="I657">
        <v>59</v>
      </c>
    </row>
    <row r="658" spans="1:9" x14ac:dyDescent="0.25">
      <c r="A658">
        <v>2020</v>
      </c>
      <c r="B658" t="s">
        <v>9</v>
      </c>
      <c r="C658" t="s">
        <v>16</v>
      </c>
      <c r="D658" t="s">
        <v>12</v>
      </c>
      <c r="E658">
        <v>839</v>
      </c>
      <c r="F658">
        <v>9</v>
      </c>
      <c r="G658">
        <v>5354</v>
      </c>
      <c r="H658">
        <v>487</v>
      </c>
      <c r="I658">
        <v>68</v>
      </c>
    </row>
    <row r="659" spans="1:9" x14ac:dyDescent="0.25">
      <c r="A659">
        <v>2020</v>
      </c>
      <c r="B659" t="s">
        <v>9</v>
      </c>
      <c r="C659" t="s">
        <v>16</v>
      </c>
      <c r="D659" t="s">
        <v>13</v>
      </c>
      <c r="E659">
        <v>1396</v>
      </c>
      <c r="F659">
        <v>27</v>
      </c>
      <c r="G659">
        <v>5836</v>
      </c>
      <c r="H659">
        <v>614</v>
      </c>
      <c r="I659">
        <v>72</v>
      </c>
    </row>
    <row r="660" spans="1:9" x14ac:dyDescent="0.25">
      <c r="A660">
        <v>2020</v>
      </c>
      <c r="B660" t="s">
        <v>9</v>
      </c>
      <c r="C660" t="s">
        <v>17</v>
      </c>
      <c r="D660">
        <v>11267</v>
      </c>
      <c r="E660">
        <v>3</v>
      </c>
      <c r="G660">
        <v>34</v>
      </c>
    </row>
    <row r="661" spans="1:9" x14ac:dyDescent="0.25">
      <c r="A661">
        <v>2020</v>
      </c>
      <c r="B661" t="s">
        <v>9</v>
      </c>
      <c r="C661" t="s">
        <v>17</v>
      </c>
      <c r="D661">
        <v>18140</v>
      </c>
      <c r="E661">
        <v>40</v>
      </c>
    </row>
    <row r="662" spans="1:9" x14ac:dyDescent="0.25">
      <c r="A662">
        <v>2020</v>
      </c>
      <c r="B662" t="s">
        <v>9</v>
      </c>
      <c r="C662" t="s">
        <v>17</v>
      </c>
      <c r="D662">
        <v>18150</v>
      </c>
      <c r="E662">
        <v>16</v>
      </c>
      <c r="G662">
        <v>5</v>
      </c>
    </row>
    <row r="663" spans="1:9" x14ac:dyDescent="0.25">
      <c r="A663">
        <v>2020</v>
      </c>
      <c r="B663" t="s">
        <v>9</v>
      </c>
      <c r="C663" t="s">
        <v>17</v>
      </c>
      <c r="D663">
        <v>18160</v>
      </c>
      <c r="G663">
        <v>495</v>
      </c>
    </row>
    <row r="664" spans="1:9" x14ac:dyDescent="0.25">
      <c r="A664">
        <v>2020</v>
      </c>
      <c r="B664" t="s">
        <v>9</v>
      </c>
      <c r="C664" t="s">
        <v>17</v>
      </c>
      <c r="D664">
        <v>18310</v>
      </c>
      <c r="E664">
        <v>2047</v>
      </c>
      <c r="F664">
        <v>5</v>
      </c>
      <c r="G664">
        <v>9128</v>
      </c>
      <c r="H664">
        <v>8</v>
      </c>
      <c r="I664">
        <v>1</v>
      </c>
    </row>
    <row r="665" spans="1:9" x14ac:dyDescent="0.25">
      <c r="A665">
        <v>2020</v>
      </c>
      <c r="B665" t="s">
        <v>9</v>
      </c>
      <c r="C665" t="s">
        <v>17</v>
      </c>
      <c r="D665">
        <v>18930</v>
      </c>
      <c r="E665">
        <v>208</v>
      </c>
      <c r="G665">
        <v>369</v>
      </c>
      <c r="H665">
        <v>1</v>
      </c>
      <c r="I665">
        <v>5</v>
      </c>
    </row>
    <row r="666" spans="1:9" x14ac:dyDescent="0.25">
      <c r="A666">
        <v>2020</v>
      </c>
      <c r="B666" t="s">
        <v>9</v>
      </c>
      <c r="C666" t="s">
        <v>17</v>
      </c>
      <c r="D666">
        <v>19110</v>
      </c>
      <c r="E666">
        <v>11</v>
      </c>
      <c r="G666">
        <v>5</v>
      </c>
    </row>
    <row r="667" spans="1:9" x14ac:dyDescent="0.25">
      <c r="A667">
        <v>2020</v>
      </c>
      <c r="B667" t="s">
        <v>9</v>
      </c>
      <c r="C667" t="s">
        <v>17</v>
      </c>
      <c r="D667" t="s">
        <v>11</v>
      </c>
      <c r="E667">
        <v>13544</v>
      </c>
      <c r="F667">
        <v>76</v>
      </c>
      <c r="G667">
        <v>93740</v>
      </c>
      <c r="H667">
        <v>3476</v>
      </c>
      <c r="I667">
        <v>291</v>
      </c>
    </row>
    <row r="668" spans="1:9" x14ac:dyDescent="0.25">
      <c r="A668">
        <v>2020</v>
      </c>
      <c r="B668" t="s">
        <v>9</v>
      </c>
      <c r="C668" t="s">
        <v>17</v>
      </c>
      <c r="D668" t="s">
        <v>12</v>
      </c>
      <c r="E668">
        <v>109522</v>
      </c>
      <c r="F668">
        <v>1394</v>
      </c>
      <c r="G668">
        <v>497232</v>
      </c>
      <c r="H668">
        <v>30459</v>
      </c>
      <c r="I668">
        <v>38986</v>
      </c>
    </row>
    <row r="669" spans="1:9" x14ac:dyDescent="0.25">
      <c r="A669">
        <v>2020</v>
      </c>
      <c r="B669" t="s">
        <v>9</v>
      </c>
      <c r="C669" t="s">
        <v>17</v>
      </c>
      <c r="D669" t="s">
        <v>13</v>
      </c>
      <c r="E669">
        <v>24896</v>
      </c>
      <c r="F669">
        <v>125</v>
      </c>
      <c r="G669">
        <v>117356</v>
      </c>
      <c r="H669">
        <v>6517</v>
      </c>
      <c r="I669">
        <v>1165</v>
      </c>
    </row>
    <row r="670" spans="1:9" x14ac:dyDescent="0.25">
      <c r="A670">
        <v>2020</v>
      </c>
      <c r="B670" t="s">
        <v>18</v>
      </c>
      <c r="C670" t="s">
        <v>10</v>
      </c>
      <c r="D670" t="s">
        <v>11</v>
      </c>
      <c r="E670">
        <v>216</v>
      </c>
      <c r="F670">
        <v>186</v>
      </c>
      <c r="G670">
        <v>60</v>
      </c>
      <c r="H670">
        <v>3078</v>
      </c>
      <c r="I670">
        <v>182143</v>
      </c>
    </row>
    <row r="671" spans="1:9" x14ac:dyDescent="0.25">
      <c r="A671">
        <v>2020</v>
      </c>
      <c r="B671" t="s">
        <v>18</v>
      </c>
      <c r="C671" t="s">
        <v>10</v>
      </c>
      <c r="D671" t="s">
        <v>12</v>
      </c>
      <c r="E671">
        <v>2409</v>
      </c>
      <c r="F671">
        <v>1512</v>
      </c>
      <c r="G671">
        <v>6603</v>
      </c>
      <c r="H671">
        <v>66526</v>
      </c>
      <c r="I671">
        <v>866813</v>
      </c>
    </row>
    <row r="672" spans="1:9" x14ac:dyDescent="0.25">
      <c r="A672">
        <v>2020</v>
      </c>
      <c r="B672" t="s">
        <v>18</v>
      </c>
      <c r="C672" t="s">
        <v>10</v>
      </c>
      <c r="D672" t="s">
        <v>13</v>
      </c>
      <c r="E672">
        <v>9344</v>
      </c>
      <c r="F672">
        <v>706</v>
      </c>
      <c r="G672">
        <v>482</v>
      </c>
      <c r="H672">
        <v>11979</v>
      </c>
      <c r="I672">
        <v>73128</v>
      </c>
    </row>
    <row r="673" spans="1:9" x14ac:dyDescent="0.25">
      <c r="A673">
        <v>2020</v>
      </c>
      <c r="B673" t="s">
        <v>18</v>
      </c>
      <c r="C673" t="s">
        <v>14</v>
      </c>
      <c r="D673">
        <v>11512</v>
      </c>
      <c r="E673">
        <v>3</v>
      </c>
      <c r="F673">
        <v>440</v>
      </c>
      <c r="G673">
        <v>31</v>
      </c>
      <c r="H673">
        <v>3252</v>
      </c>
      <c r="I673">
        <v>71763</v>
      </c>
    </row>
    <row r="674" spans="1:9" x14ac:dyDescent="0.25">
      <c r="A674">
        <v>2020</v>
      </c>
      <c r="B674" t="s">
        <v>18</v>
      </c>
      <c r="C674" t="s">
        <v>14</v>
      </c>
      <c r="D674" t="s">
        <v>11</v>
      </c>
      <c r="E674">
        <v>37</v>
      </c>
      <c r="F674">
        <v>3609</v>
      </c>
      <c r="G674">
        <v>122</v>
      </c>
      <c r="H674">
        <v>12928</v>
      </c>
      <c r="I674">
        <v>73095</v>
      </c>
    </row>
    <row r="675" spans="1:9" x14ac:dyDescent="0.25">
      <c r="A675">
        <v>2020</v>
      </c>
      <c r="B675" t="s">
        <v>18</v>
      </c>
      <c r="C675" t="s">
        <v>14</v>
      </c>
      <c r="D675" t="s">
        <v>12</v>
      </c>
      <c r="E675">
        <v>3641</v>
      </c>
      <c r="F675">
        <v>157</v>
      </c>
      <c r="G675">
        <v>2876</v>
      </c>
      <c r="H675">
        <v>18983</v>
      </c>
      <c r="I675">
        <v>209899</v>
      </c>
    </row>
    <row r="676" spans="1:9" x14ac:dyDescent="0.25">
      <c r="A676">
        <v>2020</v>
      </c>
      <c r="B676" t="s">
        <v>18</v>
      </c>
      <c r="C676" t="s">
        <v>14</v>
      </c>
      <c r="D676" t="s">
        <v>13</v>
      </c>
      <c r="E676">
        <v>8244</v>
      </c>
      <c r="F676">
        <v>277</v>
      </c>
      <c r="G676">
        <v>3376</v>
      </c>
      <c r="H676">
        <v>8184</v>
      </c>
      <c r="I676">
        <v>89921</v>
      </c>
    </row>
    <row r="677" spans="1:9" x14ac:dyDescent="0.25">
      <c r="A677">
        <v>2020</v>
      </c>
      <c r="B677" t="s">
        <v>18</v>
      </c>
      <c r="C677" t="s">
        <v>16</v>
      </c>
      <c r="D677" t="s">
        <v>11</v>
      </c>
      <c r="E677">
        <v>1</v>
      </c>
      <c r="G677">
        <v>525</v>
      </c>
      <c r="H677">
        <v>41</v>
      </c>
    </row>
    <row r="678" spans="1:9" x14ac:dyDescent="0.25">
      <c r="A678">
        <v>2020</v>
      </c>
      <c r="B678" t="s">
        <v>18</v>
      </c>
      <c r="C678" t="s">
        <v>16</v>
      </c>
      <c r="D678" t="s">
        <v>12</v>
      </c>
      <c r="E678">
        <v>279</v>
      </c>
      <c r="G678">
        <v>2</v>
      </c>
      <c r="H678">
        <v>1</v>
      </c>
      <c r="I678">
        <v>149</v>
      </c>
    </row>
    <row r="679" spans="1:9" x14ac:dyDescent="0.25">
      <c r="A679">
        <v>2020</v>
      </c>
      <c r="B679" t="s">
        <v>18</v>
      </c>
      <c r="C679" t="s">
        <v>16</v>
      </c>
      <c r="D679" t="s">
        <v>13</v>
      </c>
      <c r="E679">
        <v>20</v>
      </c>
      <c r="G679">
        <v>15</v>
      </c>
      <c r="H679">
        <v>5</v>
      </c>
    </row>
    <row r="680" spans="1:9" x14ac:dyDescent="0.25">
      <c r="A680">
        <v>2020</v>
      </c>
      <c r="B680" t="s">
        <v>18</v>
      </c>
      <c r="C680" t="s">
        <v>17</v>
      </c>
      <c r="D680" t="s">
        <v>11</v>
      </c>
      <c r="E680">
        <v>155</v>
      </c>
      <c r="F680">
        <v>1</v>
      </c>
      <c r="G680">
        <v>10661</v>
      </c>
      <c r="H680">
        <v>18</v>
      </c>
      <c r="I680">
        <v>7</v>
      </c>
    </row>
    <row r="681" spans="1:9" x14ac:dyDescent="0.25">
      <c r="A681">
        <v>2020</v>
      </c>
      <c r="B681" t="s">
        <v>18</v>
      </c>
      <c r="C681" t="s">
        <v>17</v>
      </c>
      <c r="D681" t="s">
        <v>12</v>
      </c>
      <c r="E681">
        <v>841</v>
      </c>
      <c r="G681">
        <v>142</v>
      </c>
      <c r="H681">
        <v>465</v>
      </c>
      <c r="I681">
        <v>38302</v>
      </c>
    </row>
    <row r="682" spans="1:9" x14ac:dyDescent="0.25">
      <c r="A682">
        <v>2020</v>
      </c>
      <c r="B682" t="s">
        <v>18</v>
      </c>
      <c r="C682" t="s">
        <v>17</v>
      </c>
      <c r="D682" t="s">
        <v>13</v>
      </c>
      <c r="E682">
        <v>168</v>
      </c>
      <c r="G682">
        <v>104</v>
      </c>
      <c r="H682">
        <v>130</v>
      </c>
      <c r="I682">
        <v>212</v>
      </c>
    </row>
    <row r="683" spans="1:9" x14ac:dyDescent="0.25">
      <c r="A683">
        <v>2020</v>
      </c>
      <c r="B683" t="s">
        <v>19</v>
      </c>
      <c r="C683" t="s">
        <v>16</v>
      </c>
      <c r="D683">
        <v>18310</v>
      </c>
      <c r="E683">
        <v>440</v>
      </c>
      <c r="I683">
        <v>2</v>
      </c>
    </row>
    <row r="684" spans="1:9" x14ac:dyDescent="0.25">
      <c r="A684">
        <v>2020</v>
      </c>
      <c r="B684" t="s">
        <v>19</v>
      </c>
      <c r="C684" t="s">
        <v>16</v>
      </c>
      <c r="D684" t="s">
        <v>12</v>
      </c>
      <c r="E684">
        <v>107</v>
      </c>
    </row>
    <row r="685" spans="1:9" x14ac:dyDescent="0.25">
      <c r="A685">
        <v>2020</v>
      </c>
      <c r="B685" t="s">
        <v>19</v>
      </c>
      <c r="C685" t="s">
        <v>16</v>
      </c>
      <c r="D685" t="s">
        <v>13</v>
      </c>
      <c r="E685">
        <v>217</v>
      </c>
      <c r="G685">
        <v>4</v>
      </c>
      <c r="I685">
        <v>2</v>
      </c>
    </row>
    <row r="686" spans="1:9" x14ac:dyDescent="0.25">
      <c r="A686">
        <v>2020</v>
      </c>
      <c r="B686" t="s">
        <v>19</v>
      </c>
      <c r="C686" t="s">
        <v>17</v>
      </c>
      <c r="D686">
        <v>18310</v>
      </c>
      <c r="E686">
        <v>484</v>
      </c>
    </row>
    <row r="687" spans="1:9" x14ac:dyDescent="0.25">
      <c r="A687">
        <v>2020</v>
      </c>
      <c r="B687" t="s">
        <v>19</v>
      </c>
      <c r="C687" t="s">
        <v>17</v>
      </c>
      <c r="D687" t="s">
        <v>11</v>
      </c>
      <c r="F687">
        <v>4</v>
      </c>
      <c r="G687">
        <v>3</v>
      </c>
      <c r="H687">
        <v>239</v>
      </c>
      <c r="I687">
        <v>72</v>
      </c>
    </row>
    <row r="688" spans="1:9" x14ac:dyDescent="0.25">
      <c r="A688">
        <v>2020</v>
      </c>
      <c r="B688" t="s">
        <v>19</v>
      </c>
      <c r="C688" t="s">
        <v>17</v>
      </c>
      <c r="D688" t="s">
        <v>12</v>
      </c>
      <c r="E688">
        <v>8215</v>
      </c>
      <c r="G688">
        <v>36</v>
      </c>
      <c r="H688">
        <v>1</v>
      </c>
      <c r="I688">
        <v>55</v>
      </c>
    </row>
    <row r="689" spans="1:9" x14ac:dyDescent="0.25">
      <c r="A689">
        <v>2020</v>
      </c>
      <c r="B689" t="s">
        <v>19</v>
      </c>
      <c r="C689" t="s">
        <v>17</v>
      </c>
      <c r="D689" t="s">
        <v>13</v>
      </c>
      <c r="E689">
        <v>2673</v>
      </c>
      <c r="G689">
        <v>14</v>
      </c>
      <c r="I689">
        <v>3</v>
      </c>
    </row>
    <row r="690" spans="1:9" x14ac:dyDescent="0.25">
      <c r="A690">
        <v>2020</v>
      </c>
      <c r="B690" t="s">
        <v>20</v>
      </c>
      <c r="C690" t="s">
        <v>10</v>
      </c>
      <c r="D690" t="s">
        <v>13</v>
      </c>
      <c r="E690">
        <v>241</v>
      </c>
      <c r="F690">
        <v>12251</v>
      </c>
      <c r="G690">
        <v>1889</v>
      </c>
      <c r="H690">
        <v>375597</v>
      </c>
      <c r="I690">
        <v>18700</v>
      </c>
    </row>
    <row r="691" spans="1:9" x14ac:dyDescent="0.25">
      <c r="A691">
        <v>2020</v>
      </c>
      <c r="B691" t="s">
        <v>20</v>
      </c>
      <c r="C691" t="s">
        <v>14</v>
      </c>
      <c r="D691" t="s">
        <v>13</v>
      </c>
      <c r="E691">
        <v>571</v>
      </c>
      <c r="F691">
        <v>2342</v>
      </c>
      <c r="G691">
        <v>5659</v>
      </c>
      <c r="H691">
        <v>148756</v>
      </c>
      <c r="I691">
        <v>56676</v>
      </c>
    </row>
    <row r="692" spans="1:9" x14ac:dyDescent="0.25">
      <c r="A692">
        <v>2020</v>
      </c>
      <c r="B692" t="s">
        <v>20</v>
      </c>
      <c r="C692" t="s">
        <v>16</v>
      </c>
      <c r="D692" t="s">
        <v>13</v>
      </c>
      <c r="E692">
        <v>18</v>
      </c>
      <c r="G692">
        <v>36</v>
      </c>
      <c r="H692">
        <v>143</v>
      </c>
    </row>
    <row r="693" spans="1:9" x14ac:dyDescent="0.25">
      <c r="A693">
        <v>2020</v>
      </c>
      <c r="B693" t="s">
        <v>20</v>
      </c>
      <c r="C693" t="s">
        <v>17</v>
      </c>
      <c r="D693" t="s">
        <v>13</v>
      </c>
      <c r="E693">
        <v>73</v>
      </c>
      <c r="G693">
        <v>9</v>
      </c>
      <c r="I693">
        <v>2</v>
      </c>
    </row>
    <row r="694" spans="1:9" x14ac:dyDescent="0.25">
      <c r="A694">
        <v>2020</v>
      </c>
      <c r="B694" t="s">
        <v>21</v>
      </c>
      <c r="C694" t="s">
        <v>10</v>
      </c>
      <c r="D694" t="s">
        <v>13</v>
      </c>
      <c r="F694">
        <v>5</v>
      </c>
      <c r="G694">
        <v>14</v>
      </c>
      <c r="H694">
        <v>879</v>
      </c>
      <c r="I694">
        <v>76</v>
      </c>
    </row>
    <row r="695" spans="1:9" x14ac:dyDescent="0.25">
      <c r="A695">
        <v>2020</v>
      </c>
      <c r="B695" t="s">
        <v>21</v>
      </c>
      <c r="C695" t="s">
        <v>17</v>
      </c>
      <c r="D695" t="s">
        <v>12</v>
      </c>
      <c r="E695">
        <v>28</v>
      </c>
      <c r="G695">
        <v>48</v>
      </c>
      <c r="I695">
        <v>1</v>
      </c>
    </row>
    <row r="696" spans="1:9" x14ac:dyDescent="0.25">
      <c r="A696">
        <v>2020</v>
      </c>
      <c r="B696" t="s">
        <v>22</v>
      </c>
      <c r="C696" t="s">
        <v>10</v>
      </c>
      <c r="D696">
        <v>10355</v>
      </c>
      <c r="H696">
        <v>192</v>
      </c>
      <c r="I696">
        <v>54855</v>
      </c>
    </row>
    <row r="697" spans="1:9" x14ac:dyDescent="0.25">
      <c r="A697">
        <v>2020</v>
      </c>
      <c r="B697" t="s">
        <v>22</v>
      </c>
      <c r="C697" t="s">
        <v>10</v>
      </c>
      <c r="D697" t="s">
        <v>11</v>
      </c>
      <c r="E697">
        <v>147</v>
      </c>
      <c r="F697">
        <v>553</v>
      </c>
      <c r="G697">
        <v>64</v>
      </c>
      <c r="H697">
        <v>2351</v>
      </c>
      <c r="I697">
        <v>206282</v>
      </c>
    </row>
    <row r="698" spans="1:9" x14ac:dyDescent="0.25">
      <c r="A698">
        <v>2020</v>
      </c>
      <c r="B698" t="s">
        <v>22</v>
      </c>
      <c r="C698" t="s">
        <v>10</v>
      </c>
      <c r="D698" t="s">
        <v>12</v>
      </c>
      <c r="E698">
        <v>2</v>
      </c>
      <c r="F698">
        <v>4</v>
      </c>
      <c r="G698">
        <v>112</v>
      </c>
      <c r="H698">
        <v>46319</v>
      </c>
      <c r="I698">
        <v>6437</v>
      </c>
    </row>
    <row r="699" spans="1:9" x14ac:dyDescent="0.25">
      <c r="A699">
        <v>2020</v>
      </c>
      <c r="B699" t="s">
        <v>22</v>
      </c>
      <c r="C699" t="s">
        <v>10</v>
      </c>
      <c r="D699" t="s">
        <v>13</v>
      </c>
      <c r="E699">
        <v>1006</v>
      </c>
      <c r="F699">
        <v>3</v>
      </c>
      <c r="G699">
        <v>79</v>
      </c>
      <c r="H699">
        <v>3082</v>
      </c>
      <c r="I699">
        <v>144431</v>
      </c>
    </row>
    <row r="700" spans="1:9" x14ac:dyDescent="0.25">
      <c r="A700">
        <v>2020</v>
      </c>
      <c r="B700" t="s">
        <v>22</v>
      </c>
      <c r="C700" t="s">
        <v>14</v>
      </c>
      <c r="D700">
        <v>10363</v>
      </c>
      <c r="E700">
        <v>1205</v>
      </c>
    </row>
    <row r="701" spans="1:9" x14ac:dyDescent="0.25">
      <c r="A701">
        <v>2020</v>
      </c>
      <c r="B701" t="s">
        <v>22</v>
      </c>
      <c r="C701" t="s">
        <v>24</v>
      </c>
      <c r="D701" t="s">
        <v>11</v>
      </c>
      <c r="E701">
        <v>1396</v>
      </c>
      <c r="F701">
        <v>73518</v>
      </c>
      <c r="G701">
        <v>84546</v>
      </c>
      <c r="H701">
        <v>785718</v>
      </c>
      <c r="I701">
        <v>16597</v>
      </c>
    </row>
    <row r="702" spans="1:9" x14ac:dyDescent="0.25">
      <c r="A702">
        <v>2020</v>
      </c>
      <c r="B702" t="s">
        <v>22</v>
      </c>
      <c r="C702" t="s">
        <v>24</v>
      </c>
      <c r="D702" t="s">
        <v>12</v>
      </c>
      <c r="E702">
        <v>614</v>
      </c>
      <c r="F702">
        <v>109</v>
      </c>
      <c r="G702">
        <v>3047</v>
      </c>
      <c r="H702">
        <v>155789</v>
      </c>
      <c r="I702">
        <v>618190</v>
      </c>
    </row>
    <row r="703" spans="1:9" x14ac:dyDescent="0.25">
      <c r="A703">
        <v>2020</v>
      </c>
      <c r="B703" t="s">
        <v>22</v>
      </c>
      <c r="C703" t="s">
        <v>24</v>
      </c>
      <c r="D703" t="s">
        <v>13</v>
      </c>
      <c r="E703">
        <v>1762</v>
      </c>
      <c r="G703">
        <v>32088</v>
      </c>
      <c r="H703">
        <v>1521</v>
      </c>
      <c r="I703">
        <v>105722</v>
      </c>
    </row>
    <row r="704" spans="1:9" x14ac:dyDescent="0.25">
      <c r="A704">
        <v>2020</v>
      </c>
      <c r="B704" t="s">
        <v>25</v>
      </c>
      <c r="C704" t="s">
        <v>10</v>
      </c>
      <c r="D704">
        <v>10355</v>
      </c>
      <c r="G704">
        <v>7</v>
      </c>
      <c r="H704">
        <v>857</v>
      </c>
      <c r="I704">
        <v>11798</v>
      </c>
    </row>
    <row r="705" spans="1:9" x14ac:dyDescent="0.25">
      <c r="A705">
        <v>2020</v>
      </c>
      <c r="B705" t="s">
        <v>25</v>
      </c>
      <c r="C705" t="s">
        <v>10</v>
      </c>
      <c r="D705" t="s">
        <v>13</v>
      </c>
      <c r="E705">
        <v>1300</v>
      </c>
      <c r="I705">
        <v>136770</v>
      </c>
    </row>
    <row r="706" spans="1:9" x14ac:dyDescent="0.25">
      <c r="A706">
        <v>2020</v>
      </c>
      <c r="B706" t="s">
        <v>25</v>
      </c>
      <c r="C706" t="s">
        <v>24</v>
      </c>
      <c r="D706" t="s">
        <v>11</v>
      </c>
      <c r="I706">
        <v>156701</v>
      </c>
    </row>
    <row r="707" spans="1:9" x14ac:dyDescent="0.25">
      <c r="A707">
        <v>2020</v>
      </c>
      <c r="B707" t="s">
        <v>26</v>
      </c>
      <c r="C707" t="s">
        <v>27</v>
      </c>
      <c r="D707" t="s">
        <v>11</v>
      </c>
      <c r="E707">
        <v>186</v>
      </c>
      <c r="F707">
        <v>2</v>
      </c>
      <c r="G707">
        <v>928</v>
      </c>
      <c r="H707">
        <v>6</v>
      </c>
      <c r="I707">
        <v>4</v>
      </c>
    </row>
    <row r="708" spans="1:9" x14ac:dyDescent="0.25">
      <c r="A708">
        <v>2020</v>
      </c>
      <c r="B708" t="s">
        <v>28</v>
      </c>
      <c r="C708" t="s">
        <v>10</v>
      </c>
      <c r="D708" t="s">
        <v>11</v>
      </c>
      <c r="E708">
        <v>4</v>
      </c>
      <c r="F708">
        <v>1537</v>
      </c>
      <c r="G708">
        <v>433</v>
      </c>
      <c r="H708">
        <v>39156</v>
      </c>
      <c r="I708">
        <v>6525</v>
      </c>
    </row>
    <row r="709" spans="1:9" x14ac:dyDescent="0.25">
      <c r="A709">
        <v>2021</v>
      </c>
      <c r="B709" t="s">
        <v>9</v>
      </c>
      <c r="C709" t="s">
        <v>10</v>
      </c>
      <c r="D709" t="s">
        <v>11</v>
      </c>
      <c r="E709">
        <v>70</v>
      </c>
      <c r="F709">
        <v>45035</v>
      </c>
      <c r="G709">
        <v>41063</v>
      </c>
      <c r="H709">
        <v>7348927</v>
      </c>
      <c r="I709">
        <v>66237</v>
      </c>
    </row>
    <row r="710" spans="1:9" x14ac:dyDescent="0.25">
      <c r="A710">
        <v>2021</v>
      </c>
      <c r="B710" t="s">
        <v>9</v>
      </c>
      <c r="C710" t="s">
        <v>10</v>
      </c>
      <c r="D710" t="s">
        <v>12</v>
      </c>
      <c r="E710">
        <v>25</v>
      </c>
      <c r="F710">
        <v>6488</v>
      </c>
      <c r="G710">
        <v>5385</v>
      </c>
      <c r="H710">
        <v>2085621</v>
      </c>
      <c r="I710">
        <v>137717</v>
      </c>
    </row>
    <row r="711" spans="1:9" x14ac:dyDescent="0.25">
      <c r="A711">
        <v>2021</v>
      </c>
      <c r="B711" t="s">
        <v>9</v>
      </c>
      <c r="C711" t="s">
        <v>10</v>
      </c>
      <c r="D711" t="s">
        <v>13</v>
      </c>
      <c r="E711">
        <v>6848</v>
      </c>
      <c r="F711">
        <v>739695</v>
      </c>
      <c r="G711">
        <v>251527</v>
      </c>
      <c r="H711">
        <v>35031069</v>
      </c>
      <c r="I711">
        <v>1094275</v>
      </c>
    </row>
    <row r="712" spans="1:9" x14ac:dyDescent="0.25">
      <c r="A712">
        <v>2021</v>
      </c>
      <c r="B712" t="s">
        <v>9</v>
      </c>
      <c r="C712" t="s">
        <v>14</v>
      </c>
      <c r="D712" t="s">
        <v>11</v>
      </c>
      <c r="E712">
        <v>1228</v>
      </c>
      <c r="F712">
        <v>124508</v>
      </c>
      <c r="G712">
        <v>46755</v>
      </c>
      <c r="H712">
        <v>296502</v>
      </c>
      <c r="I712">
        <v>409367</v>
      </c>
    </row>
    <row r="713" spans="1:9" x14ac:dyDescent="0.25">
      <c r="A713">
        <v>2021</v>
      </c>
      <c r="B713" t="s">
        <v>9</v>
      </c>
      <c r="C713" t="s">
        <v>14</v>
      </c>
      <c r="D713" t="s">
        <v>13</v>
      </c>
      <c r="E713">
        <v>2951</v>
      </c>
      <c r="F713">
        <v>74168</v>
      </c>
      <c r="G713">
        <v>134703</v>
      </c>
      <c r="H713">
        <v>307331</v>
      </c>
      <c r="I713">
        <v>357203</v>
      </c>
    </row>
    <row r="714" spans="1:9" x14ac:dyDescent="0.25">
      <c r="A714">
        <v>2021</v>
      </c>
      <c r="B714" t="s">
        <v>9</v>
      </c>
      <c r="C714" t="s">
        <v>15</v>
      </c>
      <c r="D714">
        <v>18220</v>
      </c>
      <c r="E714">
        <v>4</v>
      </c>
      <c r="F714">
        <v>18427</v>
      </c>
      <c r="G714">
        <v>1</v>
      </c>
      <c r="I714">
        <v>1</v>
      </c>
    </row>
    <row r="715" spans="1:9" x14ac:dyDescent="0.25">
      <c r="A715">
        <v>2021</v>
      </c>
      <c r="B715" t="s">
        <v>9</v>
      </c>
      <c r="C715" t="s">
        <v>15</v>
      </c>
      <c r="D715">
        <v>18230</v>
      </c>
      <c r="E715">
        <v>340</v>
      </c>
      <c r="F715">
        <v>8877</v>
      </c>
    </row>
    <row r="716" spans="1:9" x14ac:dyDescent="0.25">
      <c r="A716">
        <v>2021</v>
      </c>
      <c r="B716" t="s">
        <v>9</v>
      </c>
      <c r="C716" t="s">
        <v>15</v>
      </c>
      <c r="D716">
        <v>18260</v>
      </c>
      <c r="E716">
        <v>3</v>
      </c>
      <c r="F716">
        <v>4</v>
      </c>
      <c r="I716">
        <v>1</v>
      </c>
    </row>
    <row r="717" spans="1:9" x14ac:dyDescent="0.25">
      <c r="A717">
        <v>2021</v>
      </c>
      <c r="B717" t="s">
        <v>9</v>
      </c>
      <c r="C717" t="s">
        <v>15</v>
      </c>
      <c r="D717">
        <v>18270</v>
      </c>
      <c r="E717">
        <v>60</v>
      </c>
      <c r="F717">
        <v>42466</v>
      </c>
      <c r="G717">
        <v>61614</v>
      </c>
      <c r="H717">
        <v>25270</v>
      </c>
      <c r="I717">
        <v>40</v>
      </c>
    </row>
    <row r="718" spans="1:9" x14ac:dyDescent="0.25">
      <c r="A718">
        <v>2021</v>
      </c>
      <c r="B718" t="s">
        <v>9</v>
      </c>
      <c r="C718" t="s">
        <v>15</v>
      </c>
      <c r="D718">
        <v>18310</v>
      </c>
      <c r="E718">
        <v>149</v>
      </c>
      <c r="F718">
        <v>5936</v>
      </c>
      <c r="G718">
        <v>676</v>
      </c>
      <c r="H718">
        <v>2718</v>
      </c>
      <c r="I718">
        <v>22</v>
      </c>
    </row>
    <row r="719" spans="1:9" x14ac:dyDescent="0.25">
      <c r="A719">
        <v>2021</v>
      </c>
      <c r="B719" t="s">
        <v>9</v>
      </c>
      <c r="C719" t="s">
        <v>15</v>
      </c>
      <c r="D719">
        <v>18320</v>
      </c>
      <c r="E719">
        <v>21</v>
      </c>
      <c r="F719">
        <v>7891</v>
      </c>
      <c r="G719">
        <v>2220</v>
      </c>
      <c r="H719">
        <v>73</v>
      </c>
      <c r="I719">
        <v>4</v>
      </c>
    </row>
    <row r="720" spans="1:9" x14ac:dyDescent="0.25">
      <c r="A720">
        <v>2021</v>
      </c>
      <c r="B720" t="s">
        <v>9</v>
      </c>
      <c r="C720" t="s">
        <v>15</v>
      </c>
      <c r="D720">
        <v>18380</v>
      </c>
      <c r="F720">
        <v>4249</v>
      </c>
      <c r="H720">
        <v>10</v>
      </c>
      <c r="I720">
        <v>1</v>
      </c>
    </row>
    <row r="721" spans="1:9" x14ac:dyDescent="0.25">
      <c r="A721">
        <v>2021</v>
      </c>
      <c r="B721" t="s">
        <v>9</v>
      </c>
      <c r="C721" t="s">
        <v>15</v>
      </c>
      <c r="D721">
        <v>19241</v>
      </c>
      <c r="G721">
        <v>4843</v>
      </c>
    </row>
    <row r="722" spans="1:9" x14ac:dyDescent="0.25">
      <c r="A722">
        <v>2021</v>
      </c>
      <c r="B722" t="s">
        <v>9</v>
      </c>
      <c r="C722" t="s">
        <v>15</v>
      </c>
      <c r="D722">
        <v>19242</v>
      </c>
      <c r="G722">
        <v>5650</v>
      </c>
    </row>
    <row r="723" spans="1:9" x14ac:dyDescent="0.25">
      <c r="A723">
        <v>2021</v>
      </c>
      <c r="B723" t="s">
        <v>9</v>
      </c>
      <c r="C723" t="s">
        <v>16</v>
      </c>
      <c r="D723">
        <v>11243</v>
      </c>
      <c r="G723">
        <v>150</v>
      </c>
    </row>
    <row r="724" spans="1:9" x14ac:dyDescent="0.25">
      <c r="A724">
        <v>2021</v>
      </c>
      <c r="B724" t="s">
        <v>9</v>
      </c>
      <c r="C724" t="s">
        <v>16</v>
      </c>
      <c r="D724">
        <v>18310</v>
      </c>
      <c r="E724">
        <v>956</v>
      </c>
      <c r="G724">
        <v>8481</v>
      </c>
      <c r="H724">
        <v>9</v>
      </c>
    </row>
    <row r="725" spans="1:9" x14ac:dyDescent="0.25">
      <c r="A725">
        <v>2021</v>
      </c>
      <c r="B725" t="s">
        <v>9</v>
      </c>
      <c r="C725" t="s">
        <v>16</v>
      </c>
      <c r="D725" t="s">
        <v>11</v>
      </c>
      <c r="E725">
        <v>532</v>
      </c>
      <c r="F725">
        <v>28</v>
      </c>
      <c r="G725">
        <v>12124</v>
      </c>
      <c r="H725">
        <v>2209</v>
      </c>
      <c r="I725">
        <v>67</v>
      </c>
    </row>
    <row r="726" spans="1:9" x14ac:dyDescent="0.25">
      <c r="A726">
        <v>2021</v>
      </c>
      <c r="B726" t="s">
        <v>9</v>
      </c>
      <c r="C726" t="s">
        <v>16</v>
      </c>
      <c r="D726" t="s">
        <v>12</v>
      </c>
      <c r="E726">
        <v>771</v>
      </c>
      <c r="F726">
        <v>20</v>
      </c>
      <c r="G726">
        <v>3359</v>
      </c>
      <c r="H726">
        <v>457</v>
      </c>
      <c r="I726">
        <v>4698</v>
      </c>
    </row>
    <row r="727" spans="1:9" x14ac:dyDescent="0.25">
      <c r="A727">
        <v>2021</v>
      </c>
      <c r="B727" t="s">
        <v>9</v>
      </c>
      <c r="C727" t="s">
        <v>16</v>
      </c>
      <c r="D727" t="s">
        <v>13</v>
      </c>
      <c r="E727">
        <v>1305</v>
      </c>
      <c r="F727">
        <v>28</v>
      </c>
      <c r="G727">
        <v>13349</v>
      </c>
      <c r="H727">
        <v>1989</v>
      </c>
      <c r="I727">
        <v>173</v>
      </c>
    </row>
    <row r="728" spans="1:9" x14ac:dyDescent="0.25">
      <c r="A728">
        <v>2021</v>
      </c>
      <c r="B728" t="s">
        <v>9</v>
      </c>
      <c r="C728" t="s">
        <v>17</v>
      </c>
      <c r="D728">
        <v>11243</v>
      </c>
      <c r="E728">
        <v>10</v>
      </c>
      <c r="G728">
        <v>642</v>
      </c>
      <c r="I728">
        <v>1</v>
      </c>
    </row>
    <row r="729" spans="1:9" x14ac:dyDescent="0.25">
      <c r="A729">
        <v>2021</v>
      </c>
      <c r="B729" t="s">
        <v>9</v>
      </c>
      <c r="C729" t="s">
        <v>17</v>
      </c>
      <c r="D729">
        <v>18160</v>
      </c>
      <c r="G729">
        <v>2811</v>
      </c>
    </row>
    <row r="730" spans="1:9" x14ac:dyDescent="0.25">
      <c r="A730">
        <v>2021</v>
      </c>
      <c r="B730" t="s">
        <v>9</v>
      </c>
      <c r="C730" t="s">
        <v>17</v>
      </c>
      <c r="D730">
        <v>18310</v>
      </c>
      <c r="E730">
        <v>1739</v>
      </c>
      <c r="F730">
        <v>1</v>
      </c>
      <c r="G730">
        <v>9484</v>
      </c>
      <c r="H730">
        <v>46</v>
      </c>
      <c r="I730">
        <v>6</v>
      </c>
    </row>
    <row r="731" spans="1:9" x14ac:dyDescent="0.25">
      <c r="A731">
        <v>2021</v>
      </c>
      <c r="B731" t="s">
        <v>9</v>
      </c>
      <c r="C731" t="s">
        <v>17</v>
      </c>
      <c r="D731">
        <v>18930</v>
      </c>
      <c r="G731">
        <v>359</v>
      </c>
    </row>
    <row r="732" spans="1:9" x14ac:dyDescent="0.25">
      <c r="A732">
        <v>2021</v>
      </c>
      <c r="B732" t="s">
        <v>9</v>
      </c>
      <c r="C732" t="s">
        <v>17</v>
      </c>
      <c r="D732" t="s">
        <v>11</v>
      </c>
      <c r="E732">
        <v>13812</v>
      </c>
      <c r="F732">
        <v>514</v>
      </c>
      <c r="G732">
        <v>134551</v>
      </c>
      <c r="H732">
        <v>21858</v>
      </c>
      <c r="I732">
        <v>2744</v>
      </c>
    </row>
    <row r="733" spans="1:9" x14ac:dyDescent="0.25">
      <c r="A733">
        <v>2021</v>
      </c>
      <c r="B733" t="s">
        <v>9</v>
      </c>
      <c r="C733" t="s">
        <v>17</v>
      </c>
      <c r="D733" t="s">
        <v>12</v>
      </c>
      <c r="E733">
        <v>86441</v>
      </c>
      <c r="F733">
        <v>3851</v>
      </c>
      <c r="G733">
        <v>461933</v>
      </c>
      <c r="H733">
        <v>53783</v>
      </c>
      <c r="I733">
        <v>572588</v>
      </c>
    </row>
    <row r="734" spans="1:9" x14ac:dyDescent="0.25">
      <c r="A734">
        <v>2021</v>
      </c>
      <c r="B734" t="s">
        <v>9</v>
      </c>
      <c r="C734" t="s">
        <v>17</v>
      </c>
      <c r="D734" t="s">
        <v>13</v>
      </c>
      <c r="E734">
        <v>40622</v>
      </c>
      <c r="F734">
        <v>769</v>
      </c>
      <c r="G734">
        <v>192683</v>
      </c>
      <c r="H734">
        <v>14232</v>
      </c>
      <c r="I734">
        <v>6223</v>
      </c>
    </row>
    <row r="735" spans="1:9" x14ac:dyDescent="0.25">
      <c r="A735">
        <v>2021</v>
      </c>
      <c r="B735" t="s">
        <v>18</v>
      </c>
      <c r="C735" t="s">
        <v>10</v>
      </c>
      <c r="D735" t="s">
        <v>11</v>
      </c>
      <c r="E735">
        <v>9</v>
      </c>
      <c r="F735">
        <v>216</v>
      </c>
      <c r="G735">
        <v>51</v>
      </c>
      <c r="H735">
        <v>1838</v>
      </c>
      <c r="I735">
        <v>128189</v>
      </c>
    </row>
    <row r="736" spans="1:9" x14ac:dyDescent="0.25">
      <c r="A736">
        <v>2021</v>
      </c>
      <c r="B736" t="s">
        <v>18</v>
      </c>
      <c r="C736" t="s">
        <v>10</v>
      </c>
      <c r="D736" t="s">
        <v>12</v>
      </c>
      <c r="E736">
        <v>2736</v>
      </c>
      <c r="F736">
        <v>2231</v>
      </c>
      <c r="G736">
        <v>3129</v>
      </c>
      <c r="H736">
        <v>36507</v>
      </c>
      <c r="I736">
        <v>1142684</v>
      </c>
    </row>
    <row r="737" spans="1:9" x14ac:dyDescent="0.25">
      <c r="A737">
        <v>2021</v>
      </c>
      <c r="B737" t="s">
        <v>18</v>
      </c>
      <c r="C737" t="s">
        <v>10</v>
      </c>
      <c r="D737" t="s">
        <v>13</v>
      </c>
      <c r="E737">
        <v>7599</v>
      </c>
      <c r="F737">
        <v>200</v>
      </c>
      <c r="G737">
        <v>676</v>
      </c>
      <c r="H737">
        <v>16135</v>
      </c>
      <c r="I737">
        <v>17621</v>
      </c>
    </row>
    <row r="738" spans="1:9" x14ac:dyDescent="0.25">
      <c r="A738">
        <v>2021</v>
      </c>
      <c r="B738" t="s">
        <v>18</v>
      </c>
      <c r="C738" t="s">
        <v>14</v>
      </c>
      <c r="D738">
        <v>11512</v>
      </c>
      <c r="E738">
        <v>25</v>
      </c>
      <c r="F738">
        <v>252</v>
      </c>
      <c r="G738">
        <v>27</v>
      </c>
      <c r="H738">
        <v>8817</v>
      </c>
      <c r="I738">
        <v>140621</v>
      </c>
    </row>
    <row r="739" spans="1:9" x14ac:dyDescent="0.25">
      <c r="A739">
        <v>2021</v>
      </c>
      <c r="B739" t="s">
        <v>18</v>
      </c>
      <c r="C739" t="s">
        <v>14</v>
      </c>
      <c r="D739" t="s">
        <v>11</v>
      </c>
      <c r="E739">
        <v>150</v>
      </c>
      <c r="F739">
        <v>9226</v>
      </c>
      <c r="G739">
        <v>431</v>
      </c>
      <c r="H739">
        <v>53012</v>
      </c>
      <c r="I739">
        <v>168164</v>
      </c>
    </row>
    <row r="740" spans="1:9" x14ac:dyDescent="0.25">
      <c r="A740">
        <v>2021</v>
      </c>
      <c r="B740" t="s">
        <v>18</v>
      </c>
      <c r="C740" t="s">
        <v>14</v>
      </c>
      <c r="D740" t="s">
        <v>12</v>
      </c>
      <c r="E740">
        <v>3869</v>
      </c>
      <c r="F740">
        <v>661</v>
      </c>
      <c r="G740">
        <v>1379</v>
      </c>
      <c r="H740">
        <v>3463</v>
      </c>
      <c r="I740">
        <v>355537</v>
      </c>
    </row>
    <row r="741" spans="1:9" x14ac:dyDescent="0.25">
      <c r="A741">
        <v>2021</v>
      </c>
      <c r="B741" t="s">
        <v>18</v>
      </c>
      <c r="C741" t="s">
        <v>14</v>
      </c>
      <c r="D741" t="s">
        <v>13</v>
      </c>
      <c r="E741">
        <v>9076</v>
      </c>
      <c r="F741">
        <v>304</v>
      </c>
      <c r="G741">
        <v>10421</v>
      </c>
      <c r="H741">
        <v>4052</v>
      </c>
      <c r="I741">
        <v>101298</v>
      </c>
    </row>
    <row r="742" spans="1:9" x14ac:dyDescent="0.25">
      <c r="A742">
        <v>2021</v>
      </c>
      <c r="B742" t="s">
        <v>18</v>
      </c>
      <c r="C742" t="s">
        <v>16</v>
      </c>
      <c r="D742" t="s">
        <v>11</v>
      </c>
      <c r="E742">
        <v>31</v>
      </c>
      <c r="G742">
        <v>862</v>
      </c>
      <c r="H742">
        <v>5</v>
      </c>
      <c r="I742">
        <v>2</v>
      </c>
    </row>
    <row r="743" spans="1:9" x14ac:dyDescent="0.25">
      <c r="A743">
        <v>2021</v>
      </c>
      <c r="B743" t="s">
        <v>18</v>
      </c>
      <c r="C743" t="s">
        <v>16</v>
      </c>
      <c r="D743" t="s">
        <v>12</v>
      </c>
      <c r="E743">
        <v>180</v>
      </c>
      <c r="I743">
        <v>31</v>
      </c>
    </row>
    <row r="744" spans="1:9" x14ac:dyDescent="0.25">
      <c r="A744">
        <v>2021</v>
      </c>
      <c r="B744" t="s">
        <v>18</v>
      </c>
      <c r="C744" t="s">
        <v>16</v>
      </c>
      <c r="D744" t="s">
        <v>13</v>
      </c>
      <c r="E744">
        <v>151</v>
      </c>
      <c r="G744">
        <v>274</v>
      </c>
      <c r="H744">
        <v>192</v>
      </c>
      <c r="I744">
        <v>2</v>
      </c>
    </row>
    <row r="745" spans="1:9" x14ac:dyDescent="0.25">
      <c r="A745">
        <v>2021</v>
      </c>
      <c r="B745" t="s">
        <v>18</v>
      </c>
      <c r="C745" t="s">
        <v>17</v>
      </c>
      <c r="D745" t="s">
        <v>11</v>
      </c>
      <c r="E745">
        <v>192</v>
      </c>
      <c r="F745">
        <v>9</v>
      </c>
      <c r="G745">
        <v>8505</v>
      </c>
      <c r="H745">
        <v>499</v>
      </c>
      <c r="I745">
        <v>114</v>
      </c>
    </row>
    <row r="746" spans="1:9" x14ac:dyDescent="0.25">
      <c r="A746">
        <v>2021</v>
      </c>
      <c r="B746" t="s">
        <v>18</v>
      </c>
      <c r="C746" t="s">
        <v>17</v>
      </c>
      <c r="D746" t="s">
        <v>12</v>
      </c>
      <c r="E746">
        <v>1291</v>
      </c>
      <c r="F746">
        <v>3</v>
      </c>
      <c r="G746">
        <v>169</v>
      </c>
      <c r="H746">
        <v>1748</v>
      </c>
      <c r="I746">
        <v>113309</v>
      </c>
    </row>
    <row r="747" spans="1:9" x14ac:dyDescent="0.25">
      <c r="A747">
        <v>2021</v>
      </c>
      <c r="B747" t="s">
        <v>18</v>
      </c>
      <c r="C747" t="s">
        <v>17</v>
      </c>
      <c r="D747" t="s">
        <v>13</v>
      </c>
      <c r="E747">
        <v>243</v>
      </c>
      <c r="G747">
        <v>183</v>
      </c>
      <c r="I747">
        <v>6</v>
      </c>
    </row>
    <row r="748" spans="1:9" x14ac:dyDescent="0.25">
      <c r="A748">
        <v>2021</v>
      </c>
      <c r="B748" t="s">
        <v>19</v>
      </c>
      <c r="C748" t="s">
        <v>16</v>
      </c>
      <c r="D748">
        <v>18310</v>
      </c>
      <c r="E748">
        <v>340</v>
      </c>
    </row>
    <row r="749" spans="1:9" x14ac:dyDescent="0.25">
      <c r="A749">
        <v>2021</v>
      </c>
      <c r="B749" t="s">
        <v>19</v>
      </c>
      <c r="C749" t="s">
        <v>16</v>
      </c>
      <c r="D749" t="s">
        <v>11</v>
      </c>
      <c r="F749">
        <v>4</v>
      </c>
      <c r="G749">
        <v>2</v>
      </c>
      <c r="H749">
        <v>90</v>
      </c>
      <c r="I749">
        <v>129</v>
      </c>
    </row>
    <row r="750" spans="1:9" x14ac:dyDescent="0.25">
      <c r="A750">
        <v>2021</v>
      </c>
      <c r="B750" t="s">
        <v>19</v>
      </c>
      <c r="C750" t="s">
        <v>16</v>
      </c>
      <c r="D750" t="s">
        <v>12</v>
      </c>
      <c r="E750">
        <v>213</v>
      </c>
      <c r="I750">
        <v>4</v>
      </c>
    </row>
    <row r="751" spans="1:9" x14ac:dyDescent="0.25">
      <c r="A751">
        <v>2021</v>
      </c>
      <c r="B751" t="s">
        <v>19</v>
      </c>
      <c r="C751" t="s">
        <v>16</v>
      </c>
      <c r="D751" t="s">
        <v>13</v>
      </c>
      <c r="E751">
        <v>316</v>
      </c>
      <c r="G751">
        <v>35</v>
      </c>
      <c r="H751">
        <v>15</v>
      </c>
    </row>
    <row r="752" spans="1:9" x14ac:dyDescent="0.25">
      <c r="A752">
        <v>2021</v>
      </c>
      <c r="B752" t="s">
        <v>19</v>
      </c>
      <c r="C752" t="s">
        <v>17</v>
      </c>
      <c r="D752">
        <v>18310</v>
      </c>
      <c r="E752">
        <v>326</v>
      </c>
    </row>
    <row r="753" spans="1:9" x14ac:dyDescent="0.25">
      <c r="A753">
        <v>2021</v>
      </c>
      <c r="B753" t="s">
        <v>19</v>
      </c>
      <c r="C753" t="s">
        <v>17</v>
      </c>
      <c r="D753" t="s">
        <v>11</v>
      </c>
      <c r="F753">
        <v>16</v>
      </c>
      <c r="G753">
        <v>13</v>
      </c>
      <c r="H753">
        <v>4301</v>
      </c>
      <c r="I753">
        <v>3982</v>
      </c>
    </row>
    <row r="754" spans="1:9" x14ac:dyDescent="0.25">
      <c r="A754">
        <v>2021</v>
      </c>
      <c r="B754" t="s">
        <v>19</v>
      </c>
      <c r="C754" t="s">
        <v>17</v>
      </c>
      <c r="D754" t="s">
        <v>12</v>
      </c>
      <c r="E754">
        <v>9177</v>
      </c>
      <c r="F754">
        <v>3</v>
      </c>
      <c r="G754">
        <v>35</v>
      </c>
      <c r="H754">
        <v>54</v>
      </c>
      <c r="I754">
        <v>243</v>
      </c>
    </row>
    <row r="755" spans="1:9" x14ac:dyDescent="0.25">
      <c r="A755">
        <v>2021</v>
      </c>
      <c r="B755" t="s">
        <v>19</v>
      </c>
      <c r="C755" t="s">
        <v>17</v>
      </c>
      <c r="D755" t="s">
        <v>13</v>
      </c>
      <c r="E755">
        <v>4077</v>
      </c>
      <c r="F755">
        <v>2</v>
      </c>
      <c r="G755">
        <v>30</v>
      </c>
      <c r="H755">
        <v>2</v>
      </c>
      <c r="I755">
        <v>3</v>
      </c>
    </row>
    <row r="756" spans="1:9" x14ac:dyDescent="0.25">
      <c r="A756">
        <v>2021</v>
      </c>
      <c r="B756" t="s">
        <v>20</v>
      </c>
      <c r="C756" t="s">
        <v>10</v>
      </c>
      <c r="D756" t="s">
        <v>13</v>
      </c>
      <c r="E756">
        <v>478</v>
      </c>
      <c r="F756">
        <v>10516</v>
      </c>
      <c r="G756">
        <v>9188</v>
      </c>
      <c r="H756">
        <v>2584339</v>
      </c>
      <c r="I756">
        <v>46151</v>
      </c>
    </row>
    <row r="757" spans="1:9" x14ac:dyDescent="0.25">
      <c r="A757">
        <v>2021</v>
      </c>
      <c r="B757" t="s">
        <v>20</v>
      </c>
      <c r="C757" t="s">
        <v>14</v>
      </c>
      <c r="D757" t="s">
        <v>13</v>
      </c>
      <c r="E757">
        <v>819</v>
      </c>
      <c r="F757">
        <v>2808</v>
      </c>
      <c r="G757">
        <v>14454</v>
      </c>
      <c r="H757">
        <v>147514</v>
      </c>
      <c r="I757">
        <v>88052</v>
      </c>
    </row>
    <row r="758" spans="1:9" x14ac:dyDescent="0.25">
      <c r="A758">
        <v>2021</v>
      </c>
      <c r="B758" t="s">
        <v>20</v>
      </c>
      <c r="C758" t="s">
        <v>16</v>
      </c>
      <c r="D758" t="s">
        <v>13</v>
      </c>
      <c r="E758">
        <v>204</v>
      </c>
      <c r="F758">
        <v>3</v>
      </c>
      <c r="G758">
        <v>1462</v>
      </c>
      <c r="H758">
        <v>1726</v>
      </c>
      <c r="I758">
        <v>36</v>
      </c>
    </row>
    <row r="759" spans="1:9" x14ac:dyDescent="0.25">
      <c r="A759">
        <v>2021</v>
      </c>
      <c r="B759" t="s">
        <v>20</v>
      </c>
      <c r="C759" t="s">
        <v>17</v>
      </c>
      <c r="D759" t="s">
        <v>13</v>
      </c>
      <c r="E759">
        <v>109</v>
      </c>
      <c r="G759">
        <v>10</v>
      </c>
      <c r="H759">
        <v>344</v>
      </c>
      <c r="I759">
        <v>6</v>
      </c>
    </row>
    <row r="760" spans="1:9" x14ac:dyDescent="0.25">
      <c r="A760">
        <v>2021</v>
      </c>
      <c r="B760" t="s">
        <v>21</v>
      </c>
      <c r="C760" t="s">
        <v>10</v>
      </c>
      <c r="D760" t="s">
        <v>11</v>
      </c>
      <c r="F760">
        <v>19</v>
      </c>
      <c r="G760">
        <v>14</v>
      </c>
      <c r="H760">
        <v>8224</v>
      </c>
      <c r="I760">
        <v>32</v>
      </c>
    </row>
    <row r="761" spans="1:9" x14ac:dyDescent="0.25">
      <c r="A761">
        <v>2021</v>
      </c>
      <c r="B761" t="s">
        <v>21</v>
      </c>
      <c r="C761" t="s">
        <v>17</v>
      </c>
      <c r="D761" t="s">
        <v>12</v>
      </c>
      <c r="E761">
        <v>11</v>
      </c>
    </row>
    <row r="762" spans="1:9" x14ac:dyDescent="0.25">
      <c r="A762">
        <v>2021</v>
      </c>
      <c r="B762" t="s">
        <v>22</v>
      </c>
      <c r="C762" t="s">
        <v>10</v>
      </c>
      <c r="D762">
        <v>10355</v>
      </c>
      <c r="G762">
        <v>29</v>
      </c>
      <c r="H762">
        <v>178</v>
      </c>
      <c r="I762">
        <v>171089</v>
      </c>
    </row>
    <row r="763" spans="1:9" x14ac:dyDescent="0.25">
      <c r="A763">
        <v>2021</v>
      </c>
      <c r="B763" t="s">
        <v>22</v>
      </c>
      <c r="C763" t="s">
        <v>10</v>
      </c>
      <c r="D763" t="s">
        <v>11</v>
      </c>
      <c r="E763">
        <v>28</v>
      </c>
      <c r="F763">
        <v>1268</v>
      </c>
      <c r="G763">
        <v>149</v>
      </c>
      <c r="H763">
        <v>12665</v>
      </c>
      <c r="I763">
        <v>482884</v>
      </c>
    </row>
    <row r="764" spans="1:9" x14ac:dyDescent="0.25">
      <c r="A764">
        <v>2021</v>
      </c>
      <c r="B764" t="s">
        <v>22</v>
      </c>
      <c r="C764" t="s">
        <v>10</v>
      </c>
      <c r="D764" t="s">
        <v>13</v>
      </c>
      <c r="E764">
        <v>3002</v>
      </c>
      <c r="F764">
        <v>14</v>
      </c>
      <c r="G764">
        <v>42544</v>
      </c>
      <c r="H764">
        <v>2058</v>
      </c>
      <c r="I764">
        <v>126307</v>
      </c>
    </row>
    <row r="765" spans="1:9" x14ac:dyDescent="0.25">
      <c r="A765">
        <v>2021</v>
      </c>
      <c r="B765" t="s">
        <v>22</v>
      </c>
      <c r="C765" t="s">
        <v>14</v>
      </c>
      <c r="D765">
        <v>10363</v>
      </c>
      <c r="E765">
        <v>4852</v>
      </c>
    </row>
    <row r="766" spans="1:9" x14ac:dyDescent="0.25">
      <c r="A766">
        <v>2021</v>
      </c>
      <c r="B766" t="s">
        <v>22</v>
      </c>
      <c r="C766" t="s">
        <v>24</v>
      </c>
      <c r="D766" t="s">
        <v>11</v>
      </c>
      <c r="E766">
        <v>279</v>
      </c>
      <c r="F766">
        <v>12575</v>
      </c>
      <c r="G766">
        <v>37016</v>
      </c>
      <c r="H766">
        <v>160466</v>
      </c>
      <c r="I766">
        <v>258749</v>
      </c>
    </row>
    <row r="767" spans="1:9" x14ac:dyDescent="0.25">
      <c r="A767">
        <v>2021</v>
      </c>
      <c r="B767" t="s">
        <v>22</v>
      </c>
      <c r="C767" t="s">
        <v>24</v>
      </c>
      <c r="D767" t="s">
        <v>12</v>
      </c>
      <c r="E767">
        <v>3612</v>
      </c>
      <c r="F767">
        <v>33</v>
      </c>
      <c r="G767">
        <v>440</v>
      </c>
      <c r="H767">
        <v>241604</v>
      </c>
      <c r="I767">
        <v>892211</v>
      </c>
    </row>
    <row r="768" spans="1:9" x14ac:dyDescent="0.25">
      <c r="A768">
        <v>2021</v>
      </c>
      <c r="B768" t="s">
        <v>22</v>
      </c>
      <c r="C768" t="s">
        <v>24</v>
      </c>
      <c r="D768" t="s">
        <v>13</v>
      </c>
      <c r="E768">
        <v>3658</v>
      </c>
      <c r="F768">
        <v>12</v>
      </c>
      <c r="G768">
        <v>37848</v>
      </c>
      <c r="H768">
        <v>2084</v>
      </c>
      <c r="I768">
        <v>205432</v>
      </c>
    </row>
    <row r="769" spans="1:9" x14ac:dyDescent="0.25">
      <c r="A769">
        <v>2021</v>
      </c>
      <c r="B769" t="s">
        <v>25</v>
      </c>
      <c r="C769" t="s">
        <v>10</v>
      </c>
      <c r="D769" t="s">
        <v>11</v>
      </c>
      <c r="E769">
        <v>15</v>
      </c>
      <c r="F769">
        <v>6</v>
      </c>
      <c r="G769">
        <v>14</v>
      </c>
      <c r="H769">
        <v>808</v>
      </c>
      <c r="I769">
        <v>6708</v>
      </c>
    </row>
    <row r="770" spans="1:9" x14ac:dyDescent="0.25">
      <c r="A770">
        <v>2021</v>
      </c>
      <c r="B770" t="s">
        <v>25</v>
      </c>
      <c r="C770" t="s">
        <v>10</v>
      </c>
      <c r="D770" t="s">
        <v>13</v>
      </c>
      <c r="E770">
        <v>5418</v>
      </c>
      <c r="I770">
        <v>126024</v>
      </c>
    </row>
    <row r="771" spans="1:9" x14ac:dyDescent="0.25">
      <c r="A771">
        <v>2021</v>
      </c>
      <c r="B771" t="s">
        <v>25</v>
      </c>
      <c r="C771" t="s">
        <v>24</v>
      </c>
      <c r="D771" t="s">
        <v>11</v>
      </c>
      <c r="E771">
        <v>511</v>
      </c>
      <c r="G771">
        <v>40</v>
      </c>
      <c r="H771">
        <v>122</v>
      </c>
      <c r="I771">
        <v>182056</v>
      </c>
    </row>
    <row r="772" spans="1:9" x14ac:dyDescent="0.25">
      <c r="A772">
        <v>2021</v>
      </c>
      <c r="B772" t="s">
        <v>26</v>
      </c>
      <c r="C772" t="s">
        <v>27</v>
      </c>
      <c r="D772" t="s">
        <v>11</v>
      </c>
      <c r="E772">
        <v>209</v>
      </c>
      <c r="F772">
        <v>5</v>
      </c>
      <c r="G772">
        <v>3004</v>
      </c>
      <c r="H772">
        <v>1</v>
      </c>
    </row>
    <row r="773" spans="1:9" x14ac:dyDescent="0.25">
      <c r="A773">
        <v>2021</v>
      </c>
      <c r="B773" t="s">
        <v>26</v>
      </c>
      <c r="C773" t="s">
        <v>27</v>
      </c>
      <c r="D773" t="s">
        <v>12</v>
      </c>
      <c r="E773">
        <v>414</v>
      </c>
    </row>
    <row r="774" spans="1:9" x14ac:dyDescent="0.25">
      <c r="A774">
        <v>2021</v>
      </c>
      <c r="B774" t="s">
        <v>28</v>
      </c>
      <c r="C774" t="s">
        <v>10</v>
      </c>
      <c r="D774" t="s">
        <v>11</v>
      </c>
      <c r="E774">
        <v>1</v>
      </c>
      <c r="F774">
        <v>963</v>
      </c>
      <c r="G774">
        <v>282</v>
      </c>
      <c r="H774">
        <v>46882</v>
      </c>
      <c r="I774">
        <v>11664</v>
      </c>
    </row>
    <row r="775" spans="1:9" x14ac:dyDescent="0.25">
      <c r="A775">
        <v>2022</v>
      </c>
      <c r="B775" t="s">
        <v>9</v>
      </c>
      <c r="C775" t="s">
        <v>10</v>
      </c>
      <c r="D775" t="s">
        <v>11</v>
      </c>
      <c r="E775">
        <v>94</v>
      </c>
      <c r="F775">
        <v>16699</v>
      </c>
      <c r="G775">
        <v>10617</v>
      </c>
      <c r="H775">
        <v>2228978</v>
      </c>
      <c r="I775">
        <v>220249</v>
      </c>
    </row>
    <row r="776" spans="1:9" x14ac:dyDescent="0.25">
      <c r="A776">
        <v>2022</v>
      </c>
      <c r="B776" t="s">
        <v>9</v>
      </c>
      <c r="C776" t="s">
        <v>10</v>
      </c>
      <c r="D776" t="s">
        <v>12</v>
      </c>
      <c r="E776">
        <v>68</v>
      </c>
      <c r="F776">
        <v>4531</v>
      </c>
      <c r="G776">
        <v>1975</v>
      </c>
      <c r="H776">
        <v>553144</v>
      </c>
      <c r="I776">
        <v>143949</v>
      </c>
    </row>
    <row r="777" spans="1:9" x14ac:dyDescent="0.25">
      <c r="A777">
        <v>2022</v>
      </c>
      <c r="B777" t="s">
        <v>9</v>
      </c>
      <c r="C777" t="s">
        <v>10</v>
      </c>
      <c r="D777" t="s">
        <v>13</v>
      </c>
      <c r="E777">
        <v>13995</v>
      </c>
      <c r="F777">
        <v>604187</v>
      </c>
      <c r="G777">
        <v>145172</v>
      </c>
      <c r="H777">
        <v>11711385</v>
      </c>
      <c r="I777">
        <v>1671461</v>
      </c>
    </row>
    <row r="778" spans="1:9" x14ac:dyDescent="0.25">
      <c r="A778">
        <v>2022</v>
      </c>
      <c r="B778" t="s">
        <v>9</v>
      </c>
      <c r="C778" t="s">
        <v>14</v>
      </c>
      <c r="D778">
        <v>11513</v>
      </c>
      <c r="E778">
        <v>383</v>
      </c>
      <c r="F778">
        <v>34261</v>
      </c>
      <c r="G778">
        <v>2426</v>
      </c>
      <c r="H778">
        <v>12290</v>
      </c>
      <c r="I778">
        <v>550449</v>
      </c>
    </row>
    <row r="779" spans="1:9" x14ac:dyDescent="0.25">
      <c r="A779">
        <v>2022</v>
      </c>
      <c r="B779" t="s">
        <v>9</v>
      </c>
      <c r="C779" t="s">
        <v>14</v>
      </c>
      <c r="D779" t="s">
        <v>11</v>
      </c>
      <c r="E779">
        <v>1175</v>
      </c>
      <c r="F779">
        <v>353825</v>
      </c>
      <c r="G779">
        <v>29247</v>
      </c>
      <c r="H779">
        <v>80589</v>
      </c>
      <c r="I779">
        <v>500611</v>
      </c>
    </row>
    <row r="780" spans="1:9" x14ac:dyDescent="0.25">
      <c r="A780">
        <v>2022</v>
      </c>
      <c r="B780" t="s">
        <v>9</v>
      </c>
      <c r="C780" t="s">
        <v>14</v>
      </c>
      <c r="D780" t="s">
        <v>13</v>
      </c>
      <c r="E780">
        <v>3162</v>
      </c>
      <c r="F780">
        <v>77658</v>
      </c>
      <c r="G780">
        <v>92479</v>
      </c>
      <c r="H780">
        <v>479868</v>
      </c>
      <c r="I780">
        <v>578623</v>
      </c>
    </row>
    <row r="781" spans="1:9" x14ac:dyDescent="0.25">
      <c r="A781">
        <v>2022</v>
      </c>
      <c r="B781" t="s">
        <v>9</v>
      </c>
      <c r="C781" t="s">
        <v>15</v>
      </c>
      <c r="D781">
        <v>18230</v>
      </c>
      <c r="E781">
        <v>112</v>
      </c>
      <c r="F781">
        <v>4693</v>
      </c>
    </row>
    <row r="782" spans="1:9" x14ac:dyDescent="0.25">
      <c r="A782">
        <v>2022</v>
      </c>
      <c r="B782" t="s">
        <v>9</v>
      </c>
      <c r="C782" t="s">
        <v>15</v>
      </c>
      <c r="D782">
        <v>18240</v>
      </c>
      <c r="E782">
        <v>10</v>
      </c>
      <c r="F782">
        <v>534</v>
      </c>
      <c r="H782">
        <v>5</v>
      </c>
    </row>
    <row r="783" spans="1:9" x14ac:dyDescent="0.25">
      <c r="A783">
        <v>2022</v>
      </c>
      <c r="B783" t="s">
        <v>9</v>
      </c>
      <c r="C783" t="s">
        <v>15</v>
      </c>
      <c r="D783">
        <v>18260</v>
      </c>
      <c r="E783">
        <v>2</v>
      </c>
      <c r="F783">
        <v>602</v>
      </c>
      <c r="G783">
        <v>2</v>
      </c>
      <c r="H783">
        <v>4</v>
      </c>
      <c r="I783">
        <v>1</v>
      </c>
    </row>
    <row r="784" spans="1:9" x14ac:dyDescent="0.25">
      <c r="A784">
        <v>2022</v>
      </c>
      <c r="B784" t="s">
        <v>9</v>
      </c>
      <c r="C784" t="s">
        <v>15</v>
      </c>
      <c r="D784">
        <v>18270</v>
      </c>
      <c r="E784">
        <v>12</v>
      </c>
      <c r="F784">
        <v>28529</v>
      </c>
      <c r="G784">
        <v>58836</v>
      </c>
      <c r="H784">
        <v>20447</v>
      </c>
      <c r="I784">
        <v>27</v>
      </c>
    </row>
    <row r="785" spans="1:9" x14ac:dyDescent="0.25">
      <c r="A785">
        <v>2022</v>
      </c>
      <c r="B785" t="s">
        <v>9</v>
      </c>
      <c r="C785" t="s">
        <v>15</v>
      </c>
      <c r="D785">
        <v>18310</v>
      </c>
      <c r="E785">
        <v>178</v>
      </c>
      <c r="F785">
        <v>5252</v>
      </c>
      <c r="G785">
        <v>451</v>
      </c>
      <c r="H785">
        <v>2300</v>
      </c>
      <c r="I785">
        <v>69</v>
      </c>
    </row>
    <row r="786" spans="1:9" x14ac:dyDescent="0.25">
      <c r="A786">
        <v>2022</v>
      </c>
      <c r="B786" t="s">
        <v>9</v>
      </c>
      <c r="C786" t="s">
        <v>15</v>
      </c>
      <c r="D786">
        <v>18320</v>
      </c>
      <c r="E786">
        <v>109</v>
      </c>
      <c r="F786">
        <v>7584</v>
      </c>
      <c r="G786">
        <v>1478</v>
      </c>
      <c r="H786">
        <v>23</v>
      </c>
    </row>
    <row r="787" spans="1:9" x14ac:dyDescent="0.25">
      <c r="A787">
        <v>2022</v>
      </c>
      <c r="B787" t="s">
        <v>9</v>
      </c>
      <c r="C787" t="s">
        <v>15</v>
      </c>
      <c r="D787">
        <v>18380</v>
      </c>
      <c r="F787">
        <v>1177</v>
      </c>
    </row>
    <row r="788" spans="1:9" x14ac:dyDescent="0.25">
      <c r="A788">
        <v>2022</v>
      </c>
      <c r="B788" t="s">
        <v>9</v>
      </c>
      <c r="C788" t="s">
        <v>15</v>
      </c>
      <c r="D788">
        <v>19241</v>
      </c>
      <c r="F788">
        <v>3</v>
      </c>
      <c r="G788">
        <v>2121</v>
      </c>
      <c r="H788">
        <v>19</v>
      </c>
    </row>
    <row r="789" spans="1:9" x14ac:dyDescent="0.25">
      <c r="A789">
        <v>2022</v>
      </c>
      <c r="B789" t="s">
        <v>9</v>
      </c>
      <c r="C789" t="s">
        <v>16</v>
      </c>
      <c r="D789">
        <v>18310</v>
      </c>
      <c r="E789">
        <v>1417</v>
      </c>
      <c r="F789">
        <v>1</v>
      </c>
      <c r="G789">
        <v>711</v>
      </c>
      <c r="I789">
        <v>1</v>
      </c>
    </row>
    <row r="790" spans="1:9" x14ac:dyDescent="0.25">
      <c r="A790">
        <v>2022</v>
      </c>
      <c r="B790" t="s">
        <v>9</v>
      </c>
      <c r="C790" t="s">
        <v>16</v>
      </c>
      <c r="D790" t="s">
        <v>11</v>
      </c>
      <c r="E790">
        <v>332</v>
      </c>
      <c r="F790">
        <v>14</v>
      </c>
      <c r="G790">
        <v>5298</v>
      </c>
      <c r="H790">
        <v>358</v>
      </c>
      <c r="I790">
        <v>337</v>
      </c>
    </row>
    <row r="791" spans="1:9" x14ac:dyDescent="0.25">
      <c r="A791">
        <v>2022</v>
      </c>
      <c r="B791" t="s">
        <v>9</v>
      </c>
      <c r="C791" t="s">
        <v>16</v>
      </c>
      <c r="D791" t="s">
        <v>12</v>
      </c>
      <c r="E791">
        <v>914</v>
      </c>
      <c r="F791">
        <v>3</v>
      </c>
      <c r="G791">
        <v>2493</v>
      </c>
      <c r="H791">
        <v>630</v>
      </c>
      <c r="I791">
        <v>2198</v>
      </c>
    </row>
    <row r="792" spans="1:9" x14ac:dyDescent="0.25">
      <c r="A792">
        <v>2022</v>
      </c>
      <c r="B792" t="s">
        <v>9</v>
      </c>
      <c r="C792" t="s">
        <v>16</v>
      </c>
      <c r="D792" t="s">
        <v>13</v>
      </c>
      <c r="E792">
        <v>650</v>
      </c>
      <c r="F792">
        <v>12</v>
      </c>
      <c r="G792">
        <v>8036</v>
      </c>
      <c r="H792">
        <v>2429</v>
      </c>
      <c r="I792">
        <v>624</v>
      </c>
    </row>
    <row r="793" spans="1:9" x14ac:dyDescent="0.25">
      <c r="A793">
        <v>2022</v>
      </c>
      <c r="B793" t="s">
        <v>9</v>
      </c>
      <c r="C793" t="s">
        <v>17</v>
      </c>
      <c r="D793">
        <v>11246</v>
      </c>
      <c r="E793">
        <v>2</v>
      </c>
      <c r="F793">
        <v>1</v>
      </c>
      <c r="G793">
        <v>70</v>
      </c>
    </row>
    <row r="794" spans="1:9" x14ac:dyDescent="0.25">
      <c r="A794">
        <v>2022</v>
      </c>
      <c r="B794" t="s">
        <v>9</v>
      </c>
      <c r="C794" t="s">
        <v>17</v>
      </c>
      <c r="D794">
        <v>18110</v>
      </c>
      <c r="E794">
        <v>244</v>
      </c>
      <c r="G794">
        <v>130</v>
      </c>
      <c r="I794">
        <v>8</v>
      </c>
    </row>
    <row r="795" spans="1:9" x14ac:dyDescent="0.25">
      <c r="A795">
        <v>2022</v>
      </c>
      <c r="B795" t="s">
        <v>9</v>
      </c>
      <c r="C795" t="s">
        <v>17</v>
      </c>
      <c r="D795">
        <v>18310</v>
      </c>
      <c r="E795">
        <v>3744</v>
      </c>
      <c r="F795">
        <v>3</v>
      </c>
      <c r="G795">
        <v>2162</v>
      </c>
      <c r="H795">
        <v>2</v>
      </c>
      <c r="I795">
        <v>50</v>
      </c>
    </row>
    <row r="796" spans="1:9" x14ac:dyDescent="0.25">
      <c r="A796">
        <v>2022</v>
      </c>
      <c r="B796" t="s">
        <v>9</v>
      </c>
      <c r="C796" t="s">
        <v>17</v>
      </c>
      <c r="D796">
        <v>18930</v>
      </c>
      <c r="E796">
        <v>133</v>
      </c>
      <c r="G796">
        <v>46</v>
      </c>
      <c r="I796">
        <v>6</v>
      </c>
    </row>
    <row r="797" spans="1:9" x14ac:dyDescent="0.25">
      <c r="A797">
        <v>2022</v>
      </c>
      <c r="B797" t="s">
        <v>9</v>
      </c>
      <c r="C797" t="s">
        <v>17</v>
      </c>
      <c r="D797" t="s">
        <v>11</v>
      </c>
      <c r="E797">
        <v>14113</v>
      </c>
      <c r="F797">
        <v>203</v>
      </c>
      <c r="G797">
        <v>139511</v>
      </c>
      <c r="H797">
        <v>12879</v>
      </c>
      <c r="I797">
        <v>4652</v>
      </c>
    </row>
    <row r="798" spans="1:9" x14ac:dyDescent="0.25">
      <c r="A798">
        <v>2022</v>
      </c>
      <c r="B798" t="s">
        <v>9</v>
      </c>
      <c r="C798" t="s">
        <v>17</v>
      </c>
      <c r="D798" t="s">
        <v>12</v>
      </c>
      <c r="E798">
        <v>130148</v>
      </c>
      <c r="F798">
        <v>1466</v>
      </c>
      <c r="G798">
        <v>471164</v>
      </c>
      <c r="H798">
        <v>47384</v>
      </c>
      <c r="I798">
        <v>956341</v>
      </c>
    </row>
    <row r="799" spans="1:9" x14ac:dyDescent="0.25">
      <c r="A799">
        <v>2022</v>
      </c>
      <c r="B799" t="s">
        <v>9</v>
      </c>
      <c r="C799" t="s">
        <v>17</v>
      </c>
      <c r="D799" t="s">
        <v>13</v>
      </c>
      <c r="E799">
        <v>24492</v>
      </c>
      <c r="F799">
        <v>466</v>
      </c>
      <c r="G799">
        <v>220057</v>
      </c>
      <c r="H799">
        <v>7882</v>
      </c>
      <c r="I799">
        <v>30434</v>
      </c>
    </row>
    <row r="800" spans="1:9" x14ac:dyDescent="0.25">
      <c r="A800">
        <v>2022</v>
      </c>
      <c r="B800" t="s">
        <v>18</v>
      </c>
      <c r="C800" t="s">
        <v>10</v>
      </c>
      <c r="D800">
        <v>10355</v>
      </c>
      <c r="F800">
        <v>9</v>
      </c>
      <c r="G800">
        <v>61</v>
      </c>
      <c r="H800">
        <v>820</v>
      </c>
      <c r="I800">
        <v>1623</v>
      </c>
    </row>
    <row r="801" spans="1:9" x14ac:dyDescent="0.25">
      <c r="A801">
        <v>2022</v>
      </c>
      <c r="B801" t="s">
        <v>18</v>
      </c>
      <c r="C801" t="s">
        <v>10</v>
      </c>
      <c r="D801" t="s">
        <v>11</v>
      </c>
      <c r="E801">
        <v>11</v>
      </c>
      <c r="F801">
        <v>2200</v>
      </c>
      <c r="G801">
        <v>565</v>
      </c>
      <c r="H801">
        <v>86967</v>
      </c>
      <c r="I801">
        <v>481086</v>
      </c>
    </row>
    <row r="802" spans="1:9" x14ac:dyDescent="0.25">
      <c r="A802">
        <v>2022</v>
      </c>
      <c r="B802" t="s">
        <v>18</v>
      </c>
      <c r="C802" t="s">
        <v>10</v>
      </c>
      <c r="D802" t="s">
        <v>12</v>
      </c>
      <c r="E802">
        <v>995</v>
      </c>
      <c r="F802">
        <v>1666</v>
      </c>
      <c r="G802">
        <v>3882</v>
      </c>
      <c r="H802">
        <v>158788</v>
      </c>
      <c r="I802">
        <v>905052</v>
      </c>
    </row>
    <row r="803" spans="1:9" x14ac:dyDescent="0.25">
      <c r="A803">
        <v>2022</v>
      </c>
      <c r="B803" t="s">
        <v>18</v>
      </c>
      <c r="C803" t="s">
        <v>10</v>
      </c>
      <c r="D803" t="s">
        <v>13</v>
      </c>
      <c r="E803">
        <v>11011</v>
      </c>
      <c r="F803">
        <v>126</v>
      </c>
      <c r="G803">
        <v>112</v>
      </c>
      <c r="H803">
        <v>5189</v>
      </c>
      <c r="I803">
        <v>38971</v>
      </c>
    </row>
    <row r="804" spans="1:9" x14ac:dyDescent="0.25">
      <c r="A804">
        <v>2022</v>
      </c>
      <c r="B804" t="s">
        <v>18</v>
      </c>
      <c r="C804" t="s">
        <v>14</v>
      </c>
      <c r="D804">
        <v>11512</v>
      </c>
      <c r="E804">
        <v>12</v>
      </c>
      <c r="F804">
        <v>1164</v>
      </c>
      <c r="H804">
        <v>1718</v>
      </c>
      <c r="I804">
        <v>135175</v>
      </c>
    </row>
    <row r="805" spans="1:9" x14ac:dyDescent="0.25">
      <c r="A805">
        <v>2022</v>
      </c>
      <c r="B805" t="s">
        <v>18</v>
      </c>
      <c r="C805" t="s">
        <v>14</v>
      </c>
      <c r="D805" t="s">
        <v>11</v>
      </c>
      <c r="E805">
        <v>46</v>
      </c>
      <c r="F805">
        <v>11925</v>
      </c>
      <c r="G805">
        <v>141</v>
      </c>
      <c r="H805">
        <v>10348</v>
      </c>
      <c r="I805">
        <v>138169</v>
      </c>
    </row>
    <row r="806" spans="1:9" x14ac:dyDescent="0.25">
      <c r="A806">
        <v>2022</v>
      </c>
      <c r="B806" t="s">
        <v>18</v>
      </c>
      <c r="C806" t="s">
        <v>14</v>
      </c>
      <c r="D806" t="s">
        <v>12</v>
      </c>
      <c r="E806">
        <v>2239</v>
      </c>
      <c r="F806">
        <v>756</v>
      </c>
      <c r="G806">
        <v>1085</v>
      </c>
      <c r="H806">
        <v>35539</v>
      </c>
      <c r="I806">
        <v>426823</v>
      </c>
    </row>
    <row r="807" spans="1:9" x14ac:dyDescent="0.25">
      <c r="A807">
        <v>2022</v>
      </c>
      <c r="B807" t="s">
        <v>18</v>
      </c>
      <c r="C807" t="s">
        <v>14</v>
      </c>
      <c r="D807" t="s">
        <v>13</v>
      </c>
      <c r="E807">
        <v>9157</v>
      </c>
      <c r="F807">
        <v>146</v>
      </c>
      <c r="G807">
        <v>7150</v>
      </c>
      <c r="H807">
        <v>12549</v>
      </c>
      <c r="I807">
        <v>64336</v>
      </c>
    </row>
    <row r="808" spans="1:9" x14ac:dyDescent="0.25">
      <c r="A808">
        <v>2022</v>
      </c>
      <c r="B808" t="s">
        <v>18</v>
      </c>
      <c r="C808" t="s">
        <v>16</v>
      </c>
      <c r="D808" t="s">
        <v>11</v>
      </c>
      <c r="E808">
        <v>54</v>
      </c>
      <c r="G808">
        <v>2070</v>
      </c>
      <c r="I808">
        <v>11</v>
      </c>
    </row>
    <row r="809" spans="1:9" x14ac:dyDescent="0.25">
      <c r="A809">
        <v>2022</v>
      </c>
      <c r="B809" t="s">
        <v>18</v>
      </c>
      <c r="C809" t="s">
        <v>16</v>
      </c>
      <c r="D809" t="s">
        <v>12</v>
      </c>
      <c r="E809">
        <v>340</v>
      </c>
      <c r="F809">
        <v>1</v>
      </c>
      <c r="G809">
        <v>15</v>
      </c>
      <c r="H809">
        <v>77</v>
      </c>
      <c r="I809">
        <v>211</v>
      </c>
    </row>
    <row r="810" spans="1:9" x14ac:dyDescent="0.25">
      <c r="A810">
        <v>2022</v>
      </c>
      <c r="B810" t="s">
        <v>18</v>
      </c>
      <c r="C810" t="s">
        <v>16</v>
      </c>
      <c r="D810" t="s">
        <v>13</v>
      </c>
      <c r="E810">
        <v>253</v>
      </c>
      <c r="F810">
        <v>3</v>
      </c>
      <c r="G810">
        <v>62</v>
      </c>
      <c r="H810">
        <v>942</v>
      </c>
      <c r="I810">
        <v>238</v>
      </c>
    </row>
    <row r="811" spans="1:9" x14ac:dyDescent="0.25">
      <c r="A811">
        <v>2022</v>
      </c>
      <c r="B811" t="s">
        <v>18</v>
      </c>
      <c r="C811" t="s">
        <v>17</v>
      </c>
      <c r="D811">
        <v>10363</v>
      </c>
      <c r="E811">
        <v>440</v>
      </c>
      <c r="G811">
        <v>13</v>
      </c>
      <c r="I811">
        <v>6</v>
      </c>
    </row>
    <row r="812" spans="1:9" x14ac:dyDescent="0.25">
      <c r="A812">
        <v>2022</v>
      </c>
      <c r="B812" t="s">
        <v>18</v>
      </c>
      <c r="C812" t="s">
        <v>17</v>
      </c>
      <c r="D812" t="s">
        <v>11</v>
      </c>
      <c r="E812">
        <v>11</v>
      </c>
      <c r="G812">
        <v>2433</v>
      </c>
      <c r="I812">
        <v>22</v>
      </c>
    </row>
    <row r="813" spans="1:9" x14ac:dyDescent="0.25">
      <c r="A813">
        <v>2022</v>
      </c>
      <c r="B813" t="s">
        <v>18</v>
      </c>
      <c r="C813" t="s">
        <v>17</v>
      </c>
      <c r="D813" t="s">
        <v>12</v>
      </c>
      <c r="E813">
        <v>771</v>
      </c>
      <c r="F813">
        <v>4</v>
      </c>
      <c r="G813">
        <v>39</v>
      </c>
      <c r="H813">
        <v>6574</v>
      </c>
      <c r="I813">
        <v>44819</v>
      </c>
    </row>
    <row r="814" spans="1:9" x14ac:dyDescent="0.25">
      <c r="A814">
        <v>2022</v>
      </c>
      <c r="B814" t="s">
        <v>18</v>
      </c>
      <c r="C814" t="s">
        <v>17</v>
      </c>
      <c r="D814" t="s">
        <v>13</v>
      </c>
      <c r="E814">
        <v>301</v>
      </c>
      <c r="G814">
        <v>26</v>
      </c>
      <c r="I814">
        <v>4731</v>
      </c>
    </row>
    <row r="815" spans="1:9" x14ac:dyDescent="0.25">
      <c r="A815">
        <v>2022</v>
      </c>
      <c r="B815" t="s">
        <v>19</v>
      </c>
      <c r="C815" t="s">
        <v>16</v>
      </c>
      <c r="D815">
        <v>18310</v>
      </c>
      <c r="E815">
        <v>229</v>
      </c>
    </row>
    <row r="816" spans="1:9" x14ac:dyDescent="0.25">
      <c r="A816">
        <v>2022</v>
      </c>
      <c r="B816" t="s">
        <v>19</v>
      </c>
      <c r="C816" t="s">
        <v>16</v>
      </c>
      <c r="D816" t="s">
        <v>11</v>
      </c>
      <c r="F816">
        <v>6</v>
      </c>
      <c r="I816">
        <v>38</v>
      </c>
    </row>
    <row r="817" spans="1:9" x14ac:dyDescent="0.25">
      <c r="A817">
        <v>2022</v>
      </c>
      <c r="B817" t="s">
        <v>19</v>
      </c>
      <c r="C817" t="s">
        <v>16</v>
      </c>
      <c r="D817" t="s">
        <v>12</v>
      </c>
      <c r="E817">
        <v>202</v>
      </c>
      <c r="I817">
        <v>1</v>
      </c>
    </row>
    <row r="818" spans="1:9" x14ac:dyDescent="0.25">
      <c r="A818">
        <v>2022</v>
      </c>
      <c r="B818" t="s">
        <v>19</v>
      </c>
      <c r="C818" t="s">
        <v>16</v>
      </c>
      <c r="D818" t="s">
        <v>13</v>
      </c>
      <c r="E818">
        <v>216</v>
      </c>
      <c r="F818">
        <v>1</v>
      </c>
      <c r="G818">
        <v>7</v>
      </c>
      <c r="H818">
        <v>6</v>
      </c>
      <c r="I818">
        <v>2</v>
      </c>
    </row>
    <row r="819" spans="1:9" x14ac:dyDescent="0.25">
      <c r="A819">
        <v>2022</v>
      </c>
      <c r="B819" t="s">
        <v>19</v>
      </c>
      <c r="C819" t="s">
        <v>17</v>
      </c>
      <c r="D819">
        <v>18310</v>
      </c>
      <c r="E819">
        <v>195</v>
      </c>
    </row>
    <row r="820" spans="1:9" x14ac:dyDescent="0.25">
      <c r="A820">
        <v>2022</v>
      </c>
      <c r="B820" t="s">
        <v>19</v>
      </c>
      <c r="C820" t="s">
        <v>17</v>
      </c>
      <c r="D820" t="s">
        <v>11</v>
      </c>
      <c r="F820">
        <v>27</v>
      </c>
      <c r="G820">
        <v>4</v>
      </c>
      <c r="H820">
        <v>232</v>
      </c>
      <c r="I820">
        <v>1139</v>
      </c>
    </row>
    <row r="821" spans="1:9" x14ac:dyDescent="0.25">
      <c r="A821">
        <v>2022</v>
      </c>
      <c r="B821" t="s">
        <v>19</v>
      </c>
      <c r="C821" t="s">
        <v>17</v>
      </c>
      <c r="D821" t="s">
        <v>12</v>
      </c>
      <c r="E821">
        <v>8597</v>
      </c>
      <c r="F821">
        <v>3</v>
      </c>
      <c r="G821">
        <v>12</v>
      </c>
      <c r="H821">
        <v>1</v>
      </c>
      <c r="I821">
        <v>30</v>
      </c>
    </row>
    <row r="822" spans="1:9" x14ac:dyDescent="0.25">
      <c r="A822">
        <v>2022</v>
      </c>
      <c r="B822" t="s">
        <v>19</v>
      </c>
      <c r="C822" t="s">
        <v>17</v>
      </c>
      <c r="D822" t="s">
        <v>13</v>
      </c>
      <c r="E822">
        <v>4090</v>
      </c>
      <c r="G822">
        <v>11</v>
      </c>
      <c r="H822">
        <v>1</v>
      </c>
      <c r="I822">
        <v>15</v>
      </c>
    </row>
    <row r="823" spans="1:9" x14ac:dyDescent="0.25">
      <c r="A823">
        <v>2022</v>
      </c>
      <c r="B823" t="s">
        <v>20</v>
      </c>
      <c r="C823" t="s">
        <v>10</v>
      </c>
      <c r="D823" t="s">
        <v>13</v>
      </c>
      <c r="E823">
        <v>394</v>
      </c>
      <c r="F823">
        <v>9651</v>
      </c>
      <c r="G823">
        <v>5751</v>
      </c>
      <c r="H823">
        <v>1709069</v>
      </c>
      <c r="I823">
        <v>46279</v>
      </c>
    </row>
    <row r="824" spans="1:9" x14ac:dyDescent="0.25">
      <c r="A824">
        <v>2022</v>
      </c>
      <c r="B824" t="s">
        <v>20</v>
      </c>
      <c r="C824" t="s">
        <v>14</v>
      </c>
      <c r="D824" t="s">
        <v>13</v>
      </c>
      <c r="E824">
        <v>1137</v>
      </c>
      <c r="F824">
        <v>4428</v>
      </c>
      <c r="G824">
        <v>4189</v>
      </c>
      <c r="H824">
        <v>282164</v>
      </c>
      <c r="I824">
        <v>72175</v>
      </c>
    </row>
    <row r="825" spans="1:9" x14ac:dyDescent="0.25">
      <c r="A825">
        <v>2022</v>
      </c>
      <c r="B825" t="s">
        <v>20</v>
      </c>
      <c r="C825" t="s">
        <v>16</v>
      </c>
      <c r="D825" t="s">
        <v>13</v>
      </c>
      <c r="E825">
        <v>115</v>
      </c>
      <c r="G825">
        <v>104</v>
      </c>
    </row>
    <row r="826" spans="1:9" x14ac:dyDescent="0.25">
      <c r="A826">
        <v>2022</v>
      </c>
      <c r="B826" t="s">
        <v>20</v>
      </c>
      <c r="C826" t="s">
        <v>17</v>
      </c>
      <c r="D826" t="s">
        <v>13</v>
      </c>
      <c r="E826">
        <v>10</v>
      </c>
    </row>
    <row r="827" spans="1:9" x14ac:dyDescent="0.25">
      <c r="A827">
        <v>2022</v>
      </c>
      <c r="B827" t="s">
        <v>21</v>
      </c>
      <c r="C827" t="s">
        <v>10</v>
      </c>
      <c r="D827" t="s">
        <v>13</v>
      </c>
      <c r="F827">
        <v>35</v>
      </c>
      <c r="G827">
        <v>69</v>
      </c>
      <c r="H827">
        <v>2149</v>
      </c>
      <c r="I827">
        <v>408</v>
      </c>
    </row>
    <row r="828" spans="1:9" x14ac:dyDescent="0.25">
      <c r="A828">
        <v>2022</v>
      </c>
      <c r="B828" t="s">
        <v>21</v>
      </c>
      <c r="C828" t="s">
        <v>15</v>
      </c>
      <c r="D828">
        <v>18270</v>
      </c>
      <c r="G828">
        <v>9</v>
      </c>
    </row>
    <row r="829" spans="1:9" x14ac:dyDescent="0.25">
      <c r="A829">
        <v>2022</v>
      </c>
      <c r="B829" t="s">
        <v>22</v>
      </c>
      <c r="C829" t="s">
        <v>10</v>
      </c>
      <c r="D829">
        <v>10355</v>
      </c>
      <c r="E829">
        <v>21</v>
      </c>
      <c r="F829">
        <v>230</v>
      </c>
      <c r="G829">
        <v>199</v>
      </c>
      <c r="H829">
        <v>57</v>
      </c>
      <c r="I829">
        <v>283518</v>
      </c>
    </row>
    <row r="830" spans="1:9" x14ac:dyDescent="0.25">
      <c r="A830">
        <v>2022</v>
      </c>
      <c r="B830" t="s">
        <v>22</v>
      </c>
      <c r="C830" t="s">
        <v>10</v>
      </c>
      <c r="D830" t="s">
        <v>11</v>
      </c>
      <c r="F830">
        <v>2184</v>
      </c>
      <c r="G830">
        <v>139</v>
      </c>
      <c r="H830">
        <v>6007</v>
      </c>
      <c r="I830">
        <v>669516</v>
      </c>
    </row>
    <row r="831" spans="1:9" x14ac:dyDescent="0.25">
      <c r="A831">
        <v>2022</v>
      </c>
      <c r="B831" t="s">
        <v>22</v>
      </c>
      <c r="C831" t="s">
        <v>10</v>
      </c>
      <c r="D831" t="s">
        <v>12</v>
      </c>
      <c r="E831">
        <v>322</v>
      </c>
      <c r="F831">
        <v>196</v>
      </c>
      <c r="G831">
        <v>1713</v>
      </c>
      <c r="H831">
        <v>519350</v>
      </c>
      <c r="I831">
        <v>582909</v>
      </c>
    </row>
    <row r="832" spans="1:9" x14ac:dyDescent="0.25">
      <c r="A832">
        <v>2022</v>
      </c>
      <c r="B832" t="s">
        <v>22</v>
      </c>
      <c r="C832" t="s">
        <v>10</v>
      </c>
      <c r="D832" t="s">
        <v>13</v>
      </c>
      <c r="E832">
        <v>2992</v>
      </c>
      <c r="F832">
        <v>2280</v>
      </c>
      <c r="G832">
        <v>23903</v>
      </c>
      <c r="H832">
        <v>4957</v>
      </c>
      <c r="I832">
        <v>611547</v>
      </c>
    </row>
    <row r="833" spans="1:9" x14ac:dyDescent="0.25">
      <c r="A833">
        <v>2022</v>
      </c>
      <c r="B833" t="s">
        <v>22</v>
      </c>
      <c r="C833" t="s">
        <v>14</v>
      </c>
      <c r="D833">
        <v>10363</v>
      </c>
      <c r="E833">
        <v>2913</v>
      </c>
    </row>
    <row r="834" spans="1:9" x14ac:dyDescent="0.25">
      <c r="A834">
        <v>2022</v>
      </c>
      <c r="B834" t="s">
        <v>22</v>
      </c>
      <c r="C834" t="s">
        <v>24</v>
      </c>
      <c r="D834" t="s">
        <v>11</v>
      </c>
      <c r="E834">
        <v>531</v>
      </c>
      <c r="F834">
        <v>19853</v>
      </c>
      <c r="G834">
        <v>89994</v>
      </c>
      <c r="H834">
        <v>146611</v>
      </c>
      <c r="I834">
        <v>196722</v>
      </c>
    </row>
    <row r="835" spans="1:9" x14ac:dyDescent="0.25">
      <c r="A835">
        <v>2022</v>
      </c>
      <c r="B835" t="s">
        <v>22</v>
      </c>
      <c r="C835" t="s">
        <v>24</v>
      </c>
      <c r="D835" t="s">
        <v>12</v>
      </c>
      <c r="E835">
        <v>1402</v>
      </c>
      <c r="I835">
        <v>2953</v>
      </c>
    </row>
    <row r="836" spans="1:9" x14ac:dyDescent="0.25">
      <c r="A836">
        <v>2022</v>
      </c>
      <c r="B836" t="s">
        <v>22</v>
      </c>
      <c r="C836" t="s">
        <v>24</v>
      </c>
      <c r="D836" t="s">
        <v>13</v>
      </c>
      <c r="E836">
        <v>11083</v>
      </c>
      <c r="F836">
        <v>1</v>
      </c>
      <c r="G836">
        <v>84198</v>
      </c>
      <c r="H836">
        <v>875</v>
      </c>
      <c r="I836">
        <v>271909</v>
      </c>
    </row>
    <row r="837" spans="1:9" x14ac:dyDescent="0.25">
      <c r="A837">
        <v>2022</v>
      </c>
      <c r="B837" t="s">
        <v>25</v>
      </c>
      <c r="C837" t="s">
        <v>10</v>
      </c>
      <c r="D837" t="s">
        <v>13</v>
      </c>
      <c r="E837">
        <v>966</v>
      </c>
      <c r="F837">
        <v>23</v>
      </c>
      <c r="G837">
        <v>4</v>
      </c>
      <c r="H837">
        <v>1016</v>
      </c>
      <c r="I837">
        <v>202265</v>
      </c>
    </row>
    <row r="838" spans="1:9" x14ac:dyDescent="0.25">
      <c r="A838">
        <v>2022</v>
      </c>
      <c r="B838" t="s">
        <v>25</v>
      </c>
      <c r="C838" t="s">
        <v>24</v>
      </c>
      <c r="D838" t="s">
        <v>11</v>
      </c>
      <c r="E838">
        <v>131</v>
      </c>
      <c r="F838">
        <v>125</v>
      </c>
      <c r="G838">
        <v>8</v>
      </c>
      <c r="H838">
        <v>102891</v>
      </c>
      <c r="I838">
        <v>389468</v>
      </c>
    </row>
    <row r="839" spans="1:9" x14ac:dyDescent="0.25">
      <c r="A839">
        <v>2022</v>
      </c>
      <c r="B839" t="s">
        <v>25</v>
      </c>
      <c r="C839" t="s">
        <v>24</v>
      </c>
      <c r="D839" t="s">
        <v>12</v>
      </c>
      <c r="E839">
        <v>2327</v>
      </c>
      <c r="F839">
        <v>2</v>
      </c>
      <c r="G839">
        <v>8</v>
      </c>
      <c r="H839">
        <v>35181</v>
      </c>
      <c r="I839">
        <v>95237</v>
      </c>
    </row>
    <row r="840" spans="1:9" x14ac:dyDescent="0.25">
      <c r="A840">
        <v>2022</v>
      </c>
      <c r="B840" t="s">
        <v>25</v>
      </c>
      <c r="C840" t="s">
        <v>24</v>
      </c>
      <c r="D840" t="s">
        <v>13</v>
      </c>
      <c r="I840">
        <v>101806</v>
      </c>
    </row>
    <row r="841" spans="1:9" x14ac:dyDescent="0.25">
      <c r="A841">
        <v>2022</v>
      </c>
      <c r="B841" t="s">
        <v>26</v>
      </c>
      <c r="C841" t="s">
        <v>27</v>
      </c>
      <c r="D841" t="s">
        <v>11</v>
      </c>
      <c r="E841">
        <v>178</v>
      </c>
      <c r="F841">
        <v>4</v>
      </c>
      <c r="G841">
        <v>790</v>
      </c>
      <c r="I841">
        <v>14</v>
      </c>
    </row>
    <row r="842" spans="1:9" x14ac:dyDescent="0.25">
      <c r="A842">
        <v>2022</v>
      </c>
      <c r="B842" t="s">
        <v>26</v>
      </c>
      <c r="C842" t="s">
        <v>27</v>
      </c>
      <c r="D842" t="s">
        <v>12</v>
      </c>
      <c r="E842">
        <v>325</v>
      </c>
    </row>
    <row r="843" spans="1:9" x14ac:dyDescent="0.25">
      <c r="A843">
        <v>2022</v>
      </c>
      <c r="B843" t="s">
        <v>28</v>
      </c>
      <c r="C843" t="s">
        <v>10</v>
      </c>
      <c r="D843" t="s">
        <v>11</v>
      </c>
      <c r="F843">
        <v>2112</v>
      </c>
      <c r="G843">
        <v>251</v>
      </c>
      <c r="H843">
        <v>28650</v>
      </c>
      <c r="I843">
        <v>13410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Harvest by Year, Gear, Harvest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Heinl, Steve (DFG)</cp:lastModifiedBy>
  <dcterms:created xsi:type="dcterms:W3CDTF">2022-10-29T00:04:24Z</dcterms:created>
  <dcterms:modified xsi:type="dcterms:W3CDTF">2022-10-29T00:06:59Z</dcterms:modified>
</cp:coreProperties>
</file>