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wpiston\Pink Salmon\2018\"/>
    </mc:Choice>
  </mc:AlternateContent>
  <xr:revisionPtr revIDLastSave="0" documentId="13_ncr:1_{F24969FE-25FD-4349-8691-293FDF9ECEA5}" xr6:coauthVersionLast="36" xr6:coauthVersionMax="36" xr10:uidLastSave="{00000000-0000-0000-0000-000000000000}"/>
  <bookViews>
    <workbookView xWindow="240" yWindow="45" windowWidth="24780" windowHeight="10605" xr2:uid="{00000000-000D-0000-FFFF-FFFF00000000}"/>
  </bookViews>
  <sheets>
    <sheet name="Escapement and harvest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1" i="1" l="1"/>
  <c r="K61" i="1" l="1"/>
  <c r="K60" i="1" l="1"/>
  <c r="K59" i="1"/>
  <c r="E60" i="1"/>
  <c r="E59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39" i="1" l="1"/>
  <c r="E40" i="1"/>
  <c r="E41" i="1"/>
  <c r="E42" i="1"/>
  <c r="K39" i="1"/>
  <c r="K40" i="1"/>
  <c r="K41" i="1"/>
  <c r="K42" i="1"/>
</calcChain>
</file>

<file path=xl/sharedStrings.xml><?xml version="1.0" encoding="utf-8"?>
<sst xmlns="http://schemas.openxmlformats.org/spreadsheetml/2006/main" count="10" uniqueCount="6">
  <si>
    <t>NSE Inside</t>
  </si>
  <si>
    <t>NSE Outside</t>
  </si>
  <si>
    <t>SSE</t>
  </si>
  <si>
    <t>Grand Total</t>
  </si>
  <si>
    <t>Southeast Alaska Pink salmon Escapement</t>
  </si>
  <si>
    <t xml:space="preserve">Southeast Alaska Pink salmon harvest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</si>
</sst>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mmmm\ 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6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3" fontId="4" fillId="0" borderId="0" applyFill="0" applyBorder="0" applyAlignment="0" applyProtection="0"/>
    <xf numFmtId="5" fontId="4" fillId="0" borderId="0" applyFill="0" applyBorder="0" applyAlignment="0" applyProtection="0"/>
    <xf numFmtId="165" fontId="4" fillId="0" borderId="0" applyFill="0" applyBorder="0" applyAlignment="0" applyProtection="0"/>
    <xf numFmtId="2" fontId="4" fillId="0" borderId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2" applyNumberFormat="0" applyFill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2" fillId="0" borderId="0" xfId="2" applyBorder="1"/>
    <xf numFmtId="3" fontId="2" fillId="0" borderId="0" xfId="2" applyNumberFormat="1" applyBorder="1"/>
    <xf numFmtId="0" fontId="0" fillId="0" borderId="0" xfId="0" applyBorder="1"/>
    <xf numFmtId="0" fontId="0" fillId="0" borderId="1" xfId="0" applyBorder="1"/>
    <xf numFmtId="3" fontId="2" fillId="0" borderId="1" xfId="2" applyNumberFormat="1" applyBorder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0" xfId="1" applyNumberFormat="1" applyFont="1" applyBorder="1" applyAlignment="1">
      <alignment horizontal="center"/>
    </xf>
    <xf numFmtId="0" fontId="2" fillId="0" borderId="0" xfId="2" applyFill="1" applyBorder="1"/>
    <xf numFmtId="3" fontId="2" fillId="0" borderId="0" xfId="2" applyNumberFormat="1" applyFill="1" applyBorder="1"/>
    <xf numFmtId="164" fontId="2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2" fillId="0" borderId="0" xfId="2" applyBorder="1"/>
    <xf numFmtId="3" fontId="2" fillId="0" borderId="0" xfId="2" applyNumberFormat="1" applyBorder="1"/>
    <xf numFmtId="3" fontId="2" fillId="0" borderId="3" xfId="15" applyNumberFormat="1" applyBorder="1"/>
    <xf numFmtId="3" fontId="2" fillId="0" borderId="4" xfId="15" applyNumberFormat="1" applyBorder="1"/>
    <xf numFmtId="3" fontId="2" fillId="0" borderId="5" xfId="15" applyNumberFormat="1" applyBorder="1"/>
    <xf numFmtId="3" fontId="2" fillId="0" borderId="0" xfId="15" applyNumberFormat="1"/>
    <xf numFmtId="3" fontId="2" fillId="0" borderId="5" xfId="15" applyNumberFormat="1" applyBorder="1"/>
    <xf numFmtId="3" fontId="2" fillId="0" borderId="0" xfId="15" applyNumberFormat="1"/>
    <xf numFmtId="3" fontId="2" fillId="0" borderId="0" xfId="15" applyNumberFormat="1" applyBorder="1"/>
    <xf numFmtId="3" fontId="0" fillId="0" borderId="0" xfId="0" applyNumberFormat="1"/>
    <xf numFmtId="0" fontId="7" fillId="0" borderId="0" xfId="2" applyFont="1" applyFill="1" applyBorder="1"/>
    <xf numFmtId="0" fontId="6" fillId="0" borderId="0" xfId="0" applyFont="1"/>
    <xf numFmtId="164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2" applyFont="1" applyFill="1" applyBorder="1"/>
  </cellXfs>
  <cellStyles count="16">
    <cellStyle name="Comma" xfId="1" builtinId="3"/>
    <cellStyle name="Comma 2" xfId="4" xr:uid="{00000000-0005-0000-0000-000001000000}"/>
    <cellStyle name="Comma 3" xfId="14" xr:uid="{00000000-0005-0000-0000-000002000000}"/>
    <cellStyle name="Comma0" xfId="6" xr:uid="{00000000-0005-0000-0000-000003000000}"/>
    <cellStyle name="Currency0" xfId="7" xr:uid="{00000000-0005-0000-0000-000004000000}"/>
    <cellStyle name="Date" xfId="8" xr:uid="{00000000-0005-0000-0000-000005000000}"/>
    <cellStyle name="Fixed" xfId="9" xr:uid="{00000000-0005-0000-0000-000006000000}"/>
    <cellStyle name="Heading 1 2" xfId="10" xr:uid="{00000000-0005-0000-0000-000007000000}"/>
    <cellStyle name="Heading 2 2" xfId="11" xr:uid="{00000000-0005-0000-0000-000008000000}"/>
    <cellStyle name="Normal" xfId="0" builtinId="0"/>
    <cellStyle name="Normal 2" xfId="5" xr:uid="{00000000-0005-0000-0000-00000A000000}"/>
    <cellStyle name="Normal 2 2" xfId="15" xr:uid="{00000000-0005-0000-0000-00000B000000}"/>
    <cellStyle name="Normal 3" xfId="2" xr:uid="{00000000-0005-0000-0000-00000C000000}"/>
    <cellStyle name="Percent 2" xfId="3" xr:uid="{00000000-0005-0000-0000-00000D000000}"/>
    <cellStyle name="Percent 3" xfId="13" xr:uid="{00000000-0005-0000-0000-00000E000000}"/>
    <cellStyle name="Total 2" xfId="12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66" sqref="E66"/>
    </sheetView>
  </sheetViews>
  <sheetFormatPr defaultRowHeight="15" x14ac:dyDescent="0.25"/>
  <cols>
    <col min="2" max="2" width="13.140625" customWidth="1"/>
    <col min="3" max="3" width="12.7109375" customWidth="1"/>
    <col min="4" max="4" width="12.85546875" customWidth="1"/>
    <col min="5" max="5" width="14.140625" customWidth="1"/>
    <col min="6" max="6" width="13.42578125" customWidth="1"/>
    <col min="8" max="8" width="11.42578125" customWidth="1"/>
    <col min="9" max="9" width="12.42578125" customWidth="1"/>
    <col min="10" max="10" width="14" bestFit="1" customWidth="1"/>
    <col min="11" max="11" width="13.28515625" customWidth="1"/>
    <col min="14" max="14" width="13.5703125" customWidth="1"/>
    <col min="15" max="15" width="12.28515625" customWidth="1"/>
    <col min="16" max="16" width="11.5703125" bestFit="1" customWidth="1"/>
    <col min="17" max="17" width="13" customWidth="1"/>
  </cols>
  <sheetData>
    <row r="1" spans="1:17" ht="14.45" x14ac:dyDescent="0.35">
      <c r="A1" s="30" t="s">
        <v>4</v>
      </c>
      <c r="B1" s="30"/>
      <c r="C1" s="30"/>
      <c r="D1" s="30"/>
      <c r="E1" s="30"/>
      <c r="G1" s="30" t="s">
        <v>5</v>
      </c>
      <c r="H1" s="30"/>
      <c r="I1" s="30"/>
      <c r="J1" s="30"/>
      <c r="K1" s="30"/>
      <c r="M1" s="31"/>
      <c r="N1" s="31"/>
      <c r="O1" s="31"/>
      <c r="P1" s="31"/>
      <c r="Q1" s="31"/>
    </row>
    <row r="2" spans="1:17" ht="14.45" x14ac:dyDescent="0.35">
      <c r="A2" s="4"/>
      <c r="B2" s="5" t="s">
        <v>0</v>
      </c>
      <c r="C2" s="5" t="s">
        <v>1</v>
      </c>
      <c r="D2" s="5" t="s">
        <v>2</v>
      </c>
      <c r="E2" s="5" t="s">
        <v>3</v>
      </c>
      <c r="G2" s="4"/>
      <c r="H2" s="5" t="s">
        <v>0</v>
      </c>
      <c r="I2" s="5" t="s">
        <v>1</v>
      </c>
      <c r="J2" s="5" t="s">
        <v>2</v>
      </c>
      <c r="K2" s="5" t="s">
        <v>3</v>
      </c>
      <c r="M2" s="3"/>
      <c r="N2" s="2"/>
      <c r="O2" s="2"/>
      <c r="P2" s="2"/>
      <c r="Q2" s="2"/>
    </row>
    <row r="3" spans="1:17" ht="14.45" x14ac:dyDescent="0.35">
      <c r="A3" s="1">
        <v>1960</v>
      </c>
      <c r="B3" s="18">
        <v>1041488</v>
      </c>
      <c r="C3" s="20">
        <v>137682</v>
      </c>
      <c r="D3" s="22">
        <v>658279</v>
      </c>
      <c r="E3" s="24">
        <v>1837449</v>
      </c>
      <c r="G3" s="16">
        <v>1960</v>
      </c>
      <c r="H3" s="8">
        <v>1234374</v>
      </c>
      <c r="I3" s="8">
        <v>25195</v>
      </c>
      <c r="J3" s="8">
        <v>1439666</v>
      </c>
      <c r="K3" s="17">
        <f t="shared" ref="K3:K38" si="0">SUM(H3:J3)</f>
        <v>2699235</v>
      </c>
      <c r="M3" s="3"/>
      <c r="N3" s="2"/>
      <c r="O3" s="2"/>
      <c r="P3" s="2"/>
      <c r="Q3" s="2"/>
    </row>
    <row r="4" spans="1:17" ht="14.45" x14ac:dyDescent="0.35">
      <c r="A4" s="1">
        <v>1961</v>
      </c>
      <c r="B4" s="19">
        <v>2057192</v>
      </c>
      <c r="C4" s="21">
        <v>350035</v>
      </c>
      <c r="D4" s="23">
        <v>1220726</v>
      </c>
      <c r="E4" s="24">
        <v>3627953</v>
      </c>
      <c r="G4" s="16">
        <v>1961</v>
      </c>
      <c r="H4" s="8">
        <v>6675666</v>
      </c>
      <c r="I4" s="8">
        <v>948824</v>
      </c>
      <c r="J4" s="8">
        <v>3771200</v>
      </c>
      <c r="K4" s="17">
        <f t="shared" si="0"/>
        <v>11395690</v>
      </c>
      <c r="M4" s="3"/>
      <c r="N4" s="2"/>
      <c r="O4" s="2"/>
      <c r="P4" s="2"/>
      <c r="Q4" s="2"/>
    </row>
    <row r="5" spans="1:17" ht="14.45" x14ac:dyDescent="0.35">
      <c r="A5" s="1">
        <v>1962</v>
      </c>
      <c r="B5" s="19">
        <v>1444800</v>
      </c>
      <c r="C5" s="21">
        <v>133852</v>
      </c>
      <c r="D5" s="23">
        <v>2911100</v>
      </c>
      <c r="E5" s="24">
        <v>4489752</v>
      </c>
      <c r="G5" s="16">
        <v>1962</v>
      </c>
      <c r="H5" s="8">
        <v>424435</v>
      </c>
      <c r="I5" s="8">
        <v>64864</v>
      </c>
      <c r="J5" s="8">
        <v>10740428</v>
      </c>
      <c r="K5" s="17">
        <f t="shared" si="0"/>
        <v>11229727</v>
      </c>
      <c r="M5" s="3"/>
      <c r="N5" s="2"/>
      <c r="O5" s="2"/>
      <c r="P5" s="2"/>
      <c r="Q5" s="2"/>
    </row>
    <row r="6" spans="1:17" ht="14.45" x14ac:dyDescent="0.35">
      <c r="A6" s="1">
        <v>1963</v>
      </c>
      <c r="B6" s="19">
        <v>2921646</v>
      </c>
      <c r="C6" s="21">
        <v>819802</v>
      </c>
      <c r="D6" s="23">
        <v>2495654</v>
      </c>
      <c r="E6" s="24">
        <v>6237102</v>
      </c>
      <c r="G6" s="16">
        <v>1963</v>
      </c>
      <c r="H6" s="8">
        <v>12601389</v>
      </c>
      <c r="I6" s="8">
        <v>1299712</v>
      </c>
      <c r="J6" s="8">
        <v>5136144</v>
      </c>
      <c r="K6" s="17">
        <f t="shared" si="0"/>
        <v>19037245</v>
      </c>
      <c r="M6" s="3"/>
      <c r="N6" s="2"/>
      <c r="O6" s="2"/>
      <c r="P6" s="2"/>
      <c r="Q6" s="2"/>
    </row>
    <row r="7" spans="1:17" ht="14.45" x14ac:dyDescent="0.35">
      <c r="A7" s="1">
        <v>1964</v>
      </c>
      <c r="B7" s="19">
        <v>1694772</v>
      </c>
      <c r="C7" s="21">
        <v>131521</v>
      </c>
      <c r="D7" s="23">
        <v>2896402</v>
      </c>
      <c r="E7" s="24">
        <v>4722695</v>
      </c>
      <c r="G7" s="16">
        <v>1964</v>
      </c>
      <c r="H7" s="8">
        <v>7206628</v>
      </c>
      <c r="I7" s="8">
        <v>75646</v>
      </c>
      <c r="J7" s="8">
        <v>11257947</v>
      </c>
      <c r="K7" s="17">
        <f t="shared" si="0"/>
        <v>18540221</v>
      </c>
      <c r="M7" s="3"/>
      <c r="N7" s="2"/>
      <c r="O7" s="2"/>
      <c r="P7" s="2"/>
      <c r="Q7" s="2"/>
    </row>
    <row r="8" spans="1:17" ht="14.45" x14ac:dyDescent="0.35">
      <c r="A8" s="1">
        <v>1965</v>
      </c>
      <c r="B8" s="19">
        <v>1761186</v>
      </c>
      <c r="C8" s="21">
        <v>379315</v>
      </c>
      <c r="D8" s="23">
        <v>2315670</v>
      </c>
      <c r="E8" s="24">
        <v>4456171</v>
      </c>
      <c r="G8" s="16">
        <v>1965</v>
      </c>
      <c r="H8" s="8">
        <v>4545683</v>
      </c>
      <c r="I8" s="8">
        <v>618554</v>
      </c>
      <c r="J8" s="8">
        <v>5710458</v>
      </c>
      <c r="K8" s="17">
        <f t="shared" si="0"/>
        <v>10874695</v>
      </c>
      <c r="M8" s="3"/>
      <c r="N8" s="2"/>
      <c r="O8" s="2"/>
      <c r="P8" s="2"/>
      <c r="Q8" s="2"/>
    </row>
    <row r="9" spans="1:17" ht="14.45" x14ac:dyDescent="0.35">
      <c r="A9" s="1">
        <v>1966</v>
      </c>
      <c r="B9" s="19">
        <v>2324477</v>
      </c>
      <c r="C9" s="21">
        <v>52014</v>
      </c>
      <c r="D9" s="23">
        <v>3402145</v>
      </c>
      <c r="E9" s="24">
        <v>5778636</v>
      </c>
      <c r="G9" s="16">
        <v>1966</v>
      </c>
      <c r="H9" s="8">
        <v>4758856</v>
      </c>
      <c r="I9" s="8">
        <v>29101</v>
      </c>
      <c r="J9" s="8">
        <v>15561555</v>
      </c>
      <c r="K9" s="17">
        <f t="shared" si="0"/>
        <v>20349512</v>
      </c>
      <c r="M9" s="3"/>
      <c r="N9" s="2"/>
      <c r="O9" s="2"/>
      <c r="P9" s="2"/>
      <c r="Q9" s="2"/>
    </row>
    <row r="10" spans="1:17" ht="14.45" x14ac:dyDescent="0.35">
      <c r="A10" s="1">
        <v>1967</v>
      </c>
      <c r="B10" s="19">
        <v>949091</v>
      </c>
      <c r="C10" s="21">
        <v>200029</v>
      </c>
      <c r="D10" s="23">
        <v>1477645</v>
      </c>
      <c r="E10" s="24">
        <v>2626765</v>
      </c>
      <c r="G10" s="16">
        <v>1967</v>
      </c>
      <c r="H10" s="8">
        <v>2308414</v>
      </c>
      <c r="I10" s="8">
        <v>126857</v>
      </c>
      <c r="J10" s="8">
        <v>641540</v>
      </c>
      <c r="K10" s="17">
        <f t="shared" si="0"/>
        <v>3076811</v>
      </c>
      <c r="M10" s="3"/>
      <c r="N10" s="2"/>
      <c r="O10" s="2"/>
      <c r="P10" s="2"/>
      <c r="Q10" s="2"/>
    </row>
    <row r="11" spans="1:17" ht="14.45" x14ac:dyDescent="0.35">
      <c r="A11" s="1">
        <v>1968</v>
      </c>
      <c r="B11" s="19">
        <v>2535942</v>
      </c>
      <c r="C11" s="21">
        <v>20758</v>
      </c>
      <c r="D11" s="23">
        <v>2986678</v>
      </c>
      <c r="E11" s="24">
        <v>5543378</v>
      </c>
      <c r="G11" s="16">
        <v>1968</v>
      </c>
      <c r="H11" s="8">
        <v>9821918</v>
      </c>
      <c r="I11" s="8">
        <v>59760</v>
      </c>
      <c r="J11" s="8">
        <v>15193876</v>
      </c>
      <c r="K11" s="17">
        <f t="shared" si="0"/>
        <v>25075554</v>
      </c>
      <c r="M11" s="3"/>
      <c r="N11" s="2"/>
      <c r="O11" s="2"/>
      <c r="P11" s="2"/>
      <c r="Q11" s="2"/>
    </row>
    <row r="12" spans="1:17" ht="14.45" x14ac:dyDescent="0.35">
      <c r="A12" s="1">
        <v>1969</v>
      </c>
      <c r="B12" s="19">
        <v>1425760</v>
      </c>
      <c r="C12" s="21">
        <v>420888</v>
      </c>
      <c r="D12" s="23">
        <v>1716981</v>
      </c>
      <c r="E12" s="24">
        <v>3563629</v>
      </c>
      <c r="G12" s="16">
        <v>1969</v>
      </c>
      <c r="H12" s="8">
        <v>3471523</v>
      </c>
      <c r="I12" s="8">
        <v>137346</v>
      </c>
      <c r="J12" s="8">
        <v>1199140</v>
      </c>
      <c r="K12" s="17">
        <f t="shared" si="0"/>
        <v>4808009</v>
      </c>
      <c r="M12" s="3"/>
      <c r="N12" s="2"/>
      <c r="O12" s="2"/>
      <c r="P12" s="2"/>
      <c r="Q12" s="2"/>
    </row>
    <row r="13" spans="1:17" ht="14.45" x14ac:dyDescent="0.35">
      <c r="A13" s="1">
        <v>1970</v>
      </c>
      <c r="B13" s="19">
        <v>2055826</v>
      </c>
      <c r="C13" s="21">
        <v>58106</v>
      </c>
      <c r="D13" s="23">
        <v>2571302</v>
      </c>
      <c r="E13" s="24">
        <v>4685234</v>
      </c>
      <c r="G13" s="16">
        <v>1970</v>
      </c>
      <c r="H13" s="8">
        <v>5176532</v>
      </c>
      <c r="I13" s="8">
        <v>67955</v>
      </c>
      <c r="J13" s="8">
        <v>5370759</v>
      </c>
      <c r="K13" s="17">
        <f t="shared" si="0"/>
        <v>10615246</v>
      </c>
      <c r="M13" s="3"/>
      <c r="N13" s="2"/>
      <c r="O13" s="2"/>
      <c r="P13" s="2"/>
      <c r="Q13" s="2"/>
    </row>
    <row r="14" spans="1:17" ht="14.45" x14ac:dyDescent="0.35">
      <c r="A14" s="1">
        <v>1971</v>
      </c>
      <c r="B14" s="19">
        <v>2256122</v>
      </c>
      <c r="C14" s="21">
        <v>229570</v>
      </c>
      <c r="D14" s="23">
        <v>2899967</v>
      </c>
      <c r="E14" s="24">
        <v>5385659</v>
      </c>
      <c r="G14" s="16">
        <v>1971</v>
      </c>
      <c r="H14" s="8">
        <v>2923266</v>
      </c>
      <c r="I14" s="8">
        <v>91746</v>
      </c>
      <c r="J14" s="8">
        <v>6259244</v>
      </c>
      <c r="K14" s="17">
        <f t="shared" si="0"/>
        <v>9274256</v>
      </c>
      <c r="M14" s="3"/>
      <c r="N14" s="2"/>
      <c r="O14" s="2"/>
      <c r="P14" s="2"/>
      <c r="Q14" s="2"/>
    </row>
    <row r="15" spans="1:17" ht="14.45" x14ac:dyDescent="0.35">
      <c r="A15" s="1">
        <v>1972</v>
      </c>
      <c r="B15" s="19">
        <v>2196269</v>
      </c>
      <c r="C15" s="21">
        <v>122523</v>
      </c>
      <c r="D15" s="23">
        <v>2450381</v>
      </c>
      <c r="E15" s="24">
        <v>4769173</v>
      </c>
      <c r="G15" s="16">
        <v>1972</v>
      </c>
      <c r="H15" s="8">
        <v>3187714</v>
      </c>
      <c r="I15" s="8">
        <v>49734</v>
      </c>
      <c r="J15" s="8">
        <v>9152645</v>
      </c>
      <c r="K15" s="17">
        <f t="shared" si="0"/>
        <v>12390093</v>
      </c>
      <c r="M15" s="3"/>
      <c r="N15" s="2"/>
      <c r="O15" s="2"/>
      <c r="P15" s="2"/>
      <c r="Q15" s="2"/>
    </row>
    <row r="16" spans="1:17" ht="14.45" x14ac:dyDescent="0.35">
      <c r="A16" s="1">
        <v>1973</v>
      </c>
      <c r="B16" s="19">
        <v>1423047</v>
      </c>
      <c r="C16" s="21">
        <v>356643</v>
      </c>
      <c r="D16" s="23">
        <v>2419219</v>
      </c>
      <c r="E16" s="24">
        <v>4198909</v>
      </c>
      <c r="G16" s="16">
        <v>1973</v>
      </c>
      <c r="H16" s="8">
        <v>1624533</v>
      </c>
      <c r="I16" s="8">
        <v>258759</v>
      </c>
      <c r="J16" s="8">
        <v>4558505</v>
      </c>
      <c r="K16" s="17">
        <f t="shared" si="0"/>
        <v>6441797</v>
      </c>
      <c r="M16" s="3"/>
      <c r="N16" s="2"/>
      <c r="O16" s="2"/>
      <c r="P16" s="2"/>
      <c r="Q16" s="2"/>
    </row>
    <row r="17" spans="1:17" ht="14.45" x14ac:dyDescent="0.35">
      <c r="A17" s="1">
        <v>1974</v>
      </c>
      <c r="B17" s="19">
        <v>1286365</v>
      </c>
      <c r="C17" s="21">
        <v>188159</v>
      </c>
      <c r="D17" s="23">
        <v>2249397</v>
      </c>
      <c r="E17" s="24">
        <v>3723921</v>
      </c>
      <c r="G17" s="16">
        <v>1974</v>
      </c>
      <c r="H17" s="8">
        <v>601734</v>
      </c>
      <c r="I17" s="8">
        <v>62221</v>
      </c>
      <c r="J17" s="8">
        <v>4220805</v>
      </c>
      <c r="K17" s="17">
        <f t="shared" si="0"/>
        <v>4884760</v>
      </c>
      <c r="M17" s="3"/>
      <c r="N17" s="2"/>
      <c r="O17" s="2"/>
      <c r="P17" s="2"/>
      <c r="Q17" s="2"/>
    </row>
    <row r="18" spans="1:17" ht="14.45" x14ac:dyDescent="0.35">
      <c r="A18" s="1">
        <v>1975</v>
      </c>
      <c r="B18" s="19">
        <v>594606</v>
      </c>
      <c r="C18" s="21">
        <v>504339</v>
      </c>
      <c r="D18" s="23">
        <v>3263541</v>
      </c>
      <c r="E18" s="24">
        <v>4362486</v>
      </c>
      <c r="G18" s="16">
        <v>1975</v>
      </c>
      <c r="H18" s="8">
        <v>50933</v>
      </c>
      <c r="I18" s="8">
        <v>565808</v>
      </c>
      <c r="J18" s="8">
        <v>3332982</v>
      </c>
      <c r="K18" s="17">
        <f t="shared" si="0"/>
        <v>3949723</v>
      </c>
      <c r="M18" s="3"/>
      <c r="N18" s="2"/>
      <c r="O18" s="2"/>
      <c r="P18" s="2"/>
      <c r="Q18" s="2"/>
    </row>
    <row r="19" spans="1:17" ht="14.45" x14ac:dyDescent="0.35">
      <c r="A19" s="1">
        <v>1976</v>
      </c>
      <c r="B19" s="19">
        <v>709273</v>
      </c>
      <c r="C19" s="21">
        <v>261142</v>
      </c>
      <c r="D19" s="23">
        <v>3394682</v>
      </c>
      <c r="E19" s="24">
        <v>4365097</v>
      </c>
      <c r="G19" s="16">
        <v>1976</v>
      </c>
      <c r="H19" s="8">
        <v>38033</v>
      </c>
      <c r="I19" s="8">
        <v>105641</v>
      </c>
      <c r="J19" s="8">
        <v>5161936</v>
      </c>
      <c r="K19" s="17">
        <f t="shared" si="0"/>
        <v>5305610</v>
      </c>
      <c r="M19" s="3"/>
      <c r="N19" s="2"/>
      <c r="O19" s="2"/>
      <c r="P19" s="2"/>
      <c r="Q19" s="2"/>
    </row>
    <row r="20" spans="1:17" ht="14.45" x14ac:dyDescent="0.35">
      <c r="A20" s="1">
        <v>1977</v>
      </c>
      <c r="B20" s="19">
        <v>1633547</v>
      </c>
      <c r="C20" s="21">
        <v>1708287</v>
      </c>
      <c r="D20" s="23">
        <v>5039803</v>
      </c>
      <c r="E20" s="24">
        <v>8381637</v>
      </c>
      <c r="G20" s="16">
        <v>1977</v>
      </c>
      <c r="H20" s="8">
        <v>330103</v>
      </c>
      <c r="I20" s="8">
        <v>2198176</v>
      </c>
      <c r="J20" s="8">
        <v>11298253</v>
      </c>
      <c r="K20" s="17">
        <f t="shared" si="0"/>
        <v>13826532</v>
      </c>
      <c r="M20" s="3"/>
      <c r="N20" s="2"/>
      <c r="O20" s="2"/>
      <c r="P20" s="2"/>
      <c r="Q20" s="2"/>
    </row>
    <row r="21" spans="1:17" ht="14.45" x14ac:dyDescent="0.35">
      <c r="A21" s="1">
        <v>1978</v>
      </c>
      <c r="B21" s="19">
        <v>1878176</v>
      </c>
      <c r="C21" s="21">
        <v>317870</v>
      </c>
      <c r="D21" s="23">
        <v>4215344</v>
      </c>
      <c r="E21" s="24">
        <v>6411390</v>
      </c>
      <c r="G21" s="16">
        <v>1978</v>
      </c>
      <c r="H21" s="8">
        <v>2619929</v>
      </c>
      <c r="I21" s="8">
        <v>161987</v>
      </c>
      <c r="J21" s="8">
        <v>18424978</v>
      </c>
      <c r="K21" s="17">
        <f t="shared" si="0"/>
        <v>21206894</v>
      </c>
      <c r="M21" s="3"/>
      <c r="N21" s="2"/>
      <c r="O21" s="2"/>
      <c r="P21" s="2"/>
      <c r="Q21" s="2"/>
    </row>
    <row r="22" spans="1:17" ht="14.45" x14ac:dyDescent="0.35">
      <c r="A22" s="1">
        <v>1979</v>
      </c>
      <c r="B22" s="19">
        <v>2615346</v>
      </c>
      <c r="C22" s="21">
        <v>1624079</v>
      </c>
      <c r="D22" s="23">
        <v>3434382</v>
      </c>
      <c r="E22" s="24">
        <v>7673807</v>
      </c>
      <c r="G22" s="16">
        <v>1979</v>
      </c>
      <c r="H22" s="8">
        <v>2020284</v>
      </c>
      <c r="I22" s="8">
        <v>1812074</v>
      </c>
      <c r="J22" s="8">
        <v>6989781</v>
      </c>
      <c r="K22" s="17">
        <f t="shared" si="0"/>
        <v>10822139</v>
      </c>
      <c r="M22" s="3"/>
      <c r="N22" s="2"/>
      <c r="O22" s="2"/>
      <c r="P22" s="2"/>
      <c r="Q22" s="2"/>
    </row>
    <row r="23" spans="1:17" ht="14.45" x14ac:dyDescent="0.35">
      <c r="A23" s="1">
        <v>1980</v>
      </c>
      <c r="B23" s="19">
        <v>1629480</v>
      </c>
      <c r="C23" s="21">
        <v>212090</v>
      </c>
      <c r="D23" s="23">
        <v>4839214</v>
      </c>
      <c r="E23" s="24">
        <v>6680784</v>
      </c>
      <c r="G23" s="16">
        <v>1980</v>
      </c>
      <c r="H23" s="8">
        <v>1322635</v>
      </c>
      <c r="I23" s="8">
        <v>109642</v>
      </c>
      <c r="J23" s="8">
        <v>12924273</v>
      </c>
      <c r="K23" s="17">
        <f t="shared" si="0"/>
        <v>14356550</v>
      </c>
      <c r="M23" s="3"/>
      <c r="N23" s="2"/>
      <c r="O23" s="2"/>
      <c r="P23" s="2"/>
      <c r="Q23" s="2"/>
    </row>
    <row r="24" spans="1:17" ht="14.45" x14ac:dyDescent="0.35">
      <c r="A24" s="1">
        <v>1981</v>
      </c>
      <c r="B24" s="19">
        <v>1778972</v>
      </c>
      <c r="C24" s="21">
        <v>1470410</v>
      </c>
      <c r="D24" s="23">
        <v>4681147</v>
      </c>
      <c r="E24" s="24">
        <v>7930529</v>
      </c>
      <c r="G24" s="16">
        <v>1981</v>
      </c>
      <c r="H24" s="8">
        <v>2627473</v>
      </c>
      <c r="I24" s="8">
        <v>2748168</v>
      </c>
      <c r="J24" s="8">
        <v>13524934</v>
      </c>
      <c r="K24" s="17">
        <f t="shared" si="0"/>
        <v>18900575</v>
      </c>
      <c r="M24" s="3"/>
      <c r="N24" s="2"/>
      <c r="O24" s="2"/>
      <c r="P24" s="2"/>
      <c r="Q24" s="2"/>
    </row>
    <row r="25" spans="1:17" ht="14.45" x14ac:dyDescent="0.35">
      <c r="A25" s="1">
        <v>1982</v>
      </c>
      <c r="B25" s="19">
        <v>2477501</v>
      </c>
      <c r="C25" s="21">
        <v>612388</v>
      </c>
      <c r="D25" s="23">
        <v>4037919</v>
      </c>
      <c r="E25" s="24">
        <v>7127808</v>
      </c>
      <c r="G25" s="16">
        <v>1982</v>
      </c>
      <c r="H25" s="8">
        <v>10768872</v>
      </c>
      <c r="I25" s="8">
        <v>502612</v>
      </c>
      <c r="J25" s="8">
        <v>12961072</v>
      </c>
      <c r="K25" s="17">
        <f t="shared" si="0"/>
        <v>24232556</v>
      </c>
      <c r="M25" s="3"/>
      <c r="N25" s="2"/>
      <c r="O25" s="2"/>
      <c r="P25" s="2"/>
      <c r="Q25" s="2"/>
    </row>
    <row r="26" spans="1:17" ht="14.45" x14ac:dyDescent="0.35">
      <c r="A26" s="1">
        <v>1983</v>
      </c>
      <c r="B26" s="19">
        <v>2122857</v>
      </c>
      <c r="C26" s="21">
        <v>1235711</v>
      </c>
      <c r="D26" s="23">
        <v>6523245</v>
      </c>
      <c r="E26" s="24">
        <v>9881813</v>
      </c>
      <c r="G26" s="16">
        <v>1983</v>
      </c>
      <c r="H26" s="8">
        <v>3501144</v>
      </c>
      <c r="I26" s="8">
        <v>2556585</v>
      </c>
      <c r="J26" s="8">
        <v>31461882</v>
      </c>
      <c r="K26" s="17">
        <f t="shared" si="0"/>
        <v>37519611</v>
      </c>
      <c r="M26" s="3"/>
      <c r="N26" s="2"/>
      <c r="O26" s="2"/>
      <c r="P26" s="2"/>
      <c r="Q26" s="2"/>
    </row>
    <row r="27" spans="1:17" ht="14.45" x14ac:dyDescent="0.35">
      <c r="A27" s="1">
        <v>1984</v>
      </c>
      <c r="B27" s="19">
        <v>2184195</v>
      </c>
      <c r="C27" s="21">
        <v>849223</v>
      </c>
      <c r="D27" s="23">
        <v>7674742</v>
      </c>
      <c r="E27" s="24">
        <v>10708160</v>
      </c>
      <c r="G27" s="16">
        <v>1984</v>
      </c>
      <c r="H27" s="8">
        <v>3733277</v>
      </c>
      <c r="I27" s="8">
        <v>1274806</v>
      </c>
      <c r="J27" s="8">
        <v>19676515</v>
      </c>
      <c r="K27" s="17">
        <f t="shared" si="0"/>
        <v>24684598</v>
      </c>
      <c r="M27" s="3"/>
      <c r="N27" s="2"/>
      <c r="O27" s="2"/>
      <c r="P27" s="2"/>
      <c r="Q27" s="2"/>
    </row>
    <row r="28" spans="1:17" ht="14.45" x14ac:dyDescent="0.35">
      <c r="A28" s="1">
        <v>1985</v>
      </c>
      <c r="B28" s="19">
        <v>4349419</v>
      </c>
      <c r="C28" s="21">
        <v>1760648</v>
      </c>
      <c r="D28" s="23">
        <v>9954782</v>
      </c>
      <c r="E28" s="24">
        <v>16064849</v>
      </c>
      <c r="G28" s="16">
        <v>1985</v>
      </c>
      <c r="H28" s="8">
        <v>15590447</v>
      </c>
      <c r="I28" s="8">
        <v>563105</v>
      </c>
      <c r="J28" s="8">
        <v>30712155</v>
      </c>
      <c r="K28" s="17">
        <f t="shared" si="0"/>
        <v>46865707</v>
      </c>
      <c r="M28" s="3"/>
      <c r="N28" s="2"/>
      <c r="O28" s="2"/>
      <c r="P28" s="2"/>
      <c r="Q28" s="2"/>
    </row>
    <row r="29" spans="1:17" ht="14.45" x14ac:dyDescent="0.35">
      <c r="A29" s="1">
        <v>1986</v>
      </c>
      <c r="B29" s="19">
        <v>1804955</v>
      </c>
      <c r="C29" s="21">
        <v>331097</v>
      </c>
      <c r="D29" s="23">
        <v>11424464</v>
      </c>
      <c r="E29" s="24">
        <v>13560516</v>
      </c>
      <c r="G29" s="16">
        <v>1986</v>
      </c>
      <c r="H29" s="8">
        <v>931285</v>
      </c>
      <c r="I29" s="8">
        <v>212319</v>
      </c>
      <c r="J29" s="8">
        <v>45019457</v>
      </c>
      <c r="K29" s="17">
        <f t="shared" si="0"/>
        <v>46163061</v>
      </c>
      <c r="M29" s="3"/>
      <c r="N29" s="2"/>
      <c r="O29" s="2"/>
      <c r="P29" s="2"/>
      <c r="Q29" s="2"/>
    </row>
    <row r="30" spans="1:17" ht="14.45" x14ac:dyDescent="0.35">
      <c r="A30" s="1">
        <v>1987</v>
      </c>
      <c r="B30" s="19">
        <v>2790977</v>
      </c>
      <c r="C30" s="21">
        <v>422034</v>
      </c>
      <c r="D30" s="23">
        <v>4509465</v>
      </c>
      <c r="E30" s="24">
        <v>7722476</v>
      </c>
      <c r="G30" s="16">
        <v>1987</v>
      </c>
      <c r="H30" s="8">
        <v>5206285</v>
      </c>
      <c r="I30" s="8">
        <v>428801</v>
      </c>
      <c r="J30" s="8">
        <v>4631329</v>
      </c>
      <c r="K30" s="17">
        <f t="shared" si="0"/>
        <v>10266415</v>
      </c>
      <c r="M30" s="3"/>
      <c r="N30" s="2"/>
      <c r="O30" s="2"/>
      <c r="P30" s="2"/>
      <c r="Q30" s="2"/>
    </row>
    <row r="31" spans="1:17" ht="14.45" x14ac:dyDescent="0.35">
      <c r="A31" s="1">
        <v>1988</v>
      </c>
      <c r="B31" s="19">
        <v>1880884</v>
      </c>
      <c r="C31" s="21">
        <v>166995</v>
      </c>
      <c r="D31" s="23">
        <v>3270465</v>
      </c>
      <c r="E31" s="24">
        <v>5318344</v>
      </c>
      <c r="G31" s="16">
        <v>1988</v>
      </c>
      <c r="H31" s="8">
        <v>1964105</v>
      </c>
      <c r="I31" s="8">
        <v>66605</v>
      </c>
      <c r="J31" s="8">
        <v>9054789</v>
      </c>
      <c r="K31" s="17">
        <f t="shared" si="0"/>
        <v>11085499</v>
      </c>
      <c r="M31" s="3"/>
      <c r="N31" s="2"/>
      <c r="O31" s="2"/>
      <c r="P31" s="2"/>
      <c r="Q31" s="2"/>
    </row>
    <row r="32" spans="1:17" ht="14.45" x14ac:dyDescent="0.35">
      <c r="A32" s="1">
        <v>1989</v>
      </c>
      <c r="B32" s="19">
        <v>2948422</v>
      </c>
      <c r="C32" s="21">
        <v>441329</v>
      </c>
      <c r="D32" s="23">
        <v>7332053</v>
      </c>
      <c r="E32" s="24">
        <v>10721804</v>
      </c>
      <c r="G32" s="16">
        <v>1989</v>
      </c>
      <c r="H32" s="8">
        <v>12725119</v>
      </c>
      <c r="I32" s="8">
        <v>910881</v>
      </c>
      <c r="J32" s="8">
        <v>4576348</v>
      </c>
      <c r="K32" s="17">
        <f t="shared" si="0"/>
        <v>18212348</v>
      </c>
      <c r="M32" s="3"/>
      <c r="N32" s="2"/>
      <c r="O32" s="2"/>
      <c r="P32" s="2"/>
      <c r="Q32" s="2"/>
    </row>
    <row r="33" spans="1:17" x14ac:dyDescent="0.25">
      <c r="A33" s="1">
        <v>1990</v>
      </c>
      <c r="B33" s="19">
        <v>2812550</v>
      </c>
      <c r="C33" s="21">
        <v>298360</v>
      </c>
      <c r="D33" s="23">
        <v>5140557</v>
      </c>
      <c r="E33" s="24">
        <v>8251467</v>
      </c>
      <c r="G33" s="16">
        <v>1990</v>
      </c>
      <c r="H33" s="8">
        <v>5438631</v>
      </c>
      <c r="I33" s="8">
        <v>187888</v>
      </c>
      <c r="J33" s="8">
        <v>26683252</v>
      </c>
      <c r="K33" s="17">
        <f t="shared" si="0"/>
        <v>32309771</v>
      </c>
      <c r="M33" s="3"/>
      <c r="N33" s="2"/>
      <c r="O33" s="2"/>
      <c r="P33" s="2"/>
      <c r="Q33" s="2"/>
    </row>
    <row r="34" spans="1:17" x14ac:dyDescent="0.25">
      <c r="A34" s="1">
        <v>1991</v>
      </c>
      <c r="B34" s="19">
        <v>3675083</v>
      </c>
      <c r="C34" s="21">
        <v>721632</v>
      </c>
      <c r="D34" s="23">
        <v>5630547</v>
      </c>
      <c r="E34" s="24">
        <v>10027262</v>
      </c>
      <c r="G34" s="16">
        <v>1991</v>
      </c>
      <c r="H34" s="8">
        <v>18049335</v>
      </c>
      <c r="I34" s="8">
        <v>374552</v>
      </c>
      <c r="J34" s="8">
        <v>43497275</v>
      </c>
      <c r="K34" s="17">
        <f t="shared" si="0"/>
        <v>61921162</v>
      </c>
      <c r="M34" s="3"/>
      <c r="N34" s="2"/>
      <c r="O34" s="2"/>
      <c r="P34" s="2"/>
      <c r="Q34" s="2"/>
    </row>
    <row r="35" spans="1:17" x14ac:dyDescent="0.25">
      <c r="A35" s="1">
        <v>1992</v>
      </c>
      <c r="B35" s="19">
        <v>3880149</v>
      </c>
      <c r="C35" s="21">
        <v>526071</v>
      </c>
      <c r="D35" s="23">
        <v>5485679</v>
      </c>
      <c r="E35" s="24">
        <v>9891899</v>
      </c>
      <c r="G35" s="16">
        <v>1992</v>
      </c>
      <c r="H35" s="8">
        <v>15499994</v>
      </c>
      <c r="I35" s="8">
        <v>432711</v>
      </c>
      <c r="J35" s="8">
        <v>19009576</v>
      </c>
      <c r="K35" s="17">
        <f t="shared" si="0"/>
        <v>34942281</v>
      </c>
      <c r="M35" s="3"/>
      <c r="N35" s="2"/>
      <c r="O35" s="2"/>
      <c r="P35" s="2"/>
      <c r="Q35" s="2"/>
    </row>
    <row r="36" spans="1:17" x14ac:dyDescent="0.25">
      <c r="A36" s="1">
        <v>1993</v>
      </c>
      <c r="B36" s="19">
        <v>3754576</v>
      </c>
      <c r="C36" s="21">
        <v>428555</v>
      </c>
      <c r="D36" s="23">
        <v>6472493</v>
      </c>
      <c r="E36" s="24">
        <v>10655624</v>
      </c>
      <c r="G36" s="16">
        <v>1993</v>
      </c>
      <c r="H36" s="8">
        <v>17009607</v>
      </c>
      <c r="I36" s="8">
        <v>1057305</v>
      </c>
      <c r="J36" s="8">
        <v>39218951</v>
      </c>
      <c r="K36" s="17">
        <f t="shared" si="0"/>
        <v>57285863</v>
      </c>
      <c r="M36" s="3"/>
      <c r="N36" s="2"/>
      <c r="O36" s="2"/>
      <c r="P36" s="2"/>
      <c r="Q36" s="2"/>
    </row>
    <row r="37" spans="1:17" x14ac:dyDescent="0.25">
      <c r="A37" s="1">
        <v>1994</v>
      </c>
      <c r="B37" s="19">
        <v>6445916</v>
      </c>
      <c r="C37" s="21">
        <v>1320109</v>
      </c>
      <c r="D37" s="23">
        <v>5267024</v>
      </c>
      <c r="E37" s="24">
        <v>13033049</v>
      </c>
      <c r="G37" s="16">
        <v>1994</v>
      </c>
      <c r="H37" s="8">
        <v>35205066</v>
      </c>
      <c r="I37" s="8">
        <v>995836</v>
      </c>
      <c r="J37" s="8">
        <v>21060265</v>
      </c>
      <c r="K37" s="17">
        <f t="shared" si="0"/>
        <v>57261167</v>
      </c>
      <c r="M37" s="3"/>
      <c r="N37" s="2"/>
      <c r="O37" s="2"/>
      <c r="P37" s="2"/>
      <c r="Q37" s="2"/>
    </row>
    <row r="38" spans="1:17" x14ac:dyDescent="0.25">
      <c r="A38" s="1">
        <v>1995</v>
      </c>
      <c r="B38" s="19">
        <v>3170054</v>
      </c>
      <c r="C38" s="21">
        <v>1351939</v>
      </c>
      <c r="D38" s="23">
        <v>7786120</v>
      </c>
      <c r="E38" s="24">
        <v>12308113</v>
      </c>
      <c r="G38" s="16">
        <v>1995</v>
      </c>
      <c r="H38" s="8">
        <v>4840459</v>
      </c>
      <c r="I38" s="8">
        <v>1754562</v>
      </c>
      <c r="J38" s="8">
        <v>41315465</v>
      </c>
      <c r="K38" s="17">
        <f t="shared" si="0"/>
        <v>47910486</v>
      </c>
      <c r="M38" s="3"/>
      <c r="N38" s="2"/>
      <c r="O38" s="2"/>
      <c r="P38" s="2"/>
      <c r="Q38" s="2"/>
    </row>
    <row r="39" spans="1:17" x14ac:dyDescent="0.25">
      <c r="A39" s="1">
        <v>1996</v>
      </c>
      <c r="B39" s="2">
        <v>4692059</v>
      </c>
      <c r="C39" s="2">
        <v>1551211</v>
      </c>
      <c r="D39" s="2">
        <v>11900109</v>
      </c>
      <c r="E39" s="17">
        <f t="shared" ref="E39:E41" si="1">SUM(B39:D39)</f>
        <v>18143379</v>
      </c>
      <c r="G39" s="1">
        <v>1996</v>
      </c>
      <c r="H39" s="2">
        <v>9063248</v>
      </c>
      <c r="I39" s="2">
        <v>1858221</v>
      </c>
      <c r="J39" s="2">
        <v>53676323</v>
      </c>
      <c r="K39" s="2">
        <f t="shared" ref="K39:K41" si="2">SUM(H39:J39)</f>
        <v>64597792</v>
      </c>
      <c r="M39" s="3"/>
      <c r="N39" s="2"/>
      <c r="O39" s="2"/>
      <c r="P39" s="2"/>
      <c r="Q39" s="2"/>
    </row>
    <row r="40" spans="1:17" x14ac:dyDescent="0.25">
      <c r="A40" s="1">
        <v>1997</v>
      </c>
      <c r="B40" s="2">
        <v>5906373</v>
      </c>
      <c r="C40" s="2">
        <v>2875926</v>
      </c>
      <c r="D40" s="2">
        <v>5970976</v>
      </c>
      <c r="E40" s="17">
        <f t="shared" si="1"/>
        <v>14753275</v>
      </c>
      <c r="G40" s="1">
        <v>1997</v>
      </c>
      <c r="H40" s="2">
        <v>10824815</v>
      </c>
      <c r="I40" s="2">
        <v>2757750</v>
      </c>
      <c r="J40" s="2">
        <v>15298105</v>
      </c>
      <c r="K40" s="2">
        <f t="shared" si="2"/>
        <v>28880670</v>
      </c>
      <c r="M40" s="3"/>
      <c r="N40" s="2"/>
      <c r="O40" s="2"/>
      <c r="P40" s="2"/>
      <c r="Q40" s="2"/>
    </row>
    <row r="41" spans="1:17" x14ac:dyDescent="0.25">
      <c r="A41" s="1">
        <v>1998</v>
      </c>
      <c r="B41" s="2">
        <v>4911688</v>
      </c>
      <c r="C41" s="2">
        <v>2438994</v>
      </c>
      <c r="D41" s="2">
        <v>6952017</v>
      </c>
      <c r="E41" s="17">
        <f t="shared" si="1"/>
        <v>14302699</v>
      </c>
      <c r="G41" s="1">
        <v>1998</v>
      </c>
      <c r="H41" s="2">
        <v>12846432</v>
      </c>
      <c r="I41" s="2">
        <v>5853552</v>
      </c>
      <c r="J41" s="2">
        <v>23748765</v>
      </c>
      <c r="K41" s="2">
        <f t="shared" si="2"/>
        <v>42448749</v>
      </c>
      <c r="M41" s="3"/>
      <c r="N41" s="2"/>
      <c r="O41" s="2"/>
      <c r="P41" s="2"/>
      <c r="Q41" s="2"/>
    </row>
    <row r="42" spans="1:17" x14ac:dyDescent="0.25">
      <c r="A42" s="1">
        <v>1999</v>
      </c>
      <c r="B42" s="2">
        <v>10037649</v>
      </c>
      <c r="C42" s="2">
        <v>6004171</v>
      </c>
      <c r="D42" s="2">
        <v>11275844</v>
      </c>
      <c r="E42" s="17">
        <f>SUM(B42:D42)</f>
        <v>27317664</v>
      </c>
      <c r="G42" s="1">
        <v>1999</v>
      </c>
      <c r="H42" s="2">
        <v>36317770</v>
      </c>
      <c r="I42" s="2">
        <v>2643335</v>
      </c>
      <c r="J42" s="2">
        <v>38857000</v>
      </c>
      <c r="K42" s="2">
        <f>SUM(H42:J42)</f>
        <v>77818105</v>
      </c>
      <c r="M42" s="3"/>
      <c r="N42" s="2"/>
      <c r="O42" s="2"/>
      <c r="P42" s="2"/>
      <c r="Q42" s="2"/>
    </row>
    <row r="43" spans="1:17" x14ac:dyDescent="0.25">
      <c r="A43" s="1">
        <v>2000</v>
      </c>
      <c r="B43" s="2">
        <v>3825080</v>
      </c>
      <c r="C43" s="2">
        <v>1533113</v>
      </c>
      <c r="D43" s="2">
        <v>5402377</v>
      </c>
      <c r="E43" s="17">
        <v>10760570</v>
      </c>
      <c r="G43" s="1">
        <v>2000</v>
      </c>
      <c r="H43" s="6">
        <v>5315004</v>
      </c>
      <c r="I43" s="6">
        <v>2557196</v>
      </c>
      <c r="J43" s="6">
        <v>12376777</v>
      </c>
      <c r="K43" s="8">
        <v>20248977</v>
      </c>
      <c r="M43" s="1"/>
      <c r="N43" s="9"/>
      <c r="O43" s="9"/>
      <c r="P43" s="9"/>
      <c r="Q43" s="10"/>
    </row>
    <row r="44" spans="1:17" x14ac:dyDescent="0.25">
      <c r="A44" s="1">
        <v>2001</v>
      </c>
      <c r="B44" s="2">
        <v>5271430</v>
      </c>
      <c r="C44" s="2">
        <v>2372864</v>
      </c>
      <c r="D44" s="2">
        <v>10986279</v>
      </c>
      <c r="E44" s="17">
        <v>18630573</v>
      </c>
      <c r="G44" s="1">
        <v>2001</v>
      </c>
      <c r="H44" s="6">
        <v>13008041</v>
      </c>
      <c r="I44" s="6">
        <v>2004071.9999999998</v>
      </c>
      <c r="J44" s="6">
        <v>52011540</v>
      </c>
      <c r="K44" s="8">
        <v>67023653</v>
      </c>
      <c r="M44" s="1"/>
      <c r="N44" s="9"/>
      <c r="O44" s="9"/>
      <c r="P44" s="9"/>
      <c r="Q44" s="10"/>
    </row>
    <row r="45" spans="1:17" x14ac:dyDescent="0.25">
      <c r="A45" s="1">
        <v>2002</v>
      </c>
      <c r="B45" s="2">
        <v>5472610</v>
      </c>
      <c r="C45" s="2">
        <v>2296681</v>
      </c>
      <c r="D45" s="2">
        <v>8845232</v>
      </c>
      <c r="E45" s="17">
        <v>16614523</v>
      </c>
      <c r="G45" s="1">
        <v>2002</v>
      </c>
      <c r="H45" s="6">
        <v>18989224</v>
      </c>
      <c r="I45" s="6">
        <v>3006916</v>
      </c>
      <c r="J45" s="6">
        <v>23319261</v>
      </c>
      <c r="K45" s="8">
        <v>45315401</v>
      </c>
      <c r="M45" s="1"/>
      <c r="N45" s="9"/>
      <c r="O45" s="9"/>
      <c r="P45" s="9"/>
      <c r="Q45" s="10"/>
    </row>
    <row r="46" spans="1:17" x14ac:dyDescent="0.25">
      <c r="A46" s="1">
        <v>2003</v>
      </c>
      <c r="B46" s="2">
        <v>6681909</v>
      </c>
      <c r="C46" s="2">
        <v>3505610</v>
      </c>
      <c r="D46" s="2">
        <v>9777369</v>
      </c>
      <c r="E46" s="17">
        <v>19964888</v>
      </c>
      <c r="G46" s="1">
        <v>2003</v>
      </c>
      <c r="H46" s="6">
        <v>21297303</v>
      </c>
      <c r="I46" s="6">
        <v>1891885</v>
      </c>
      <c r="J46" s="6">
        <v>29277547</v>
      </c>
      <c r="K46" s="8">
        <v>52466735</v>
      </c>
      <c r="M46" s="1"/>
      <c r="N46" s="9"/>
      <c r="O46" s="9"/>
      <c r="P46" s="9"/>
      <c r="Q46" s="10"/>
    </row>
    <row r="47" spans="1:17" x14ac:dyDescent="0.25">
      <c r="A47" s="1">
        <v>2004</v>
      </c>
      <c r="B47" s="2">
        <v>5212377</v>
      </c>
      <c r="C47" s="2">
        <v>2187600</v>
      </c>
      <c r="D47" s="2">
        <v>8255940</v>
      </c>
      <c r="E47" s="17">
        <v>15655917</v>
      </c>
      <c r="G47" s="1">
        <v>2004</v>
      </c>
      <c r="H47" s="6">
        <v>22125523</v>
      </c>
      <c r="I47" s="6">
        <v>2259965</v>
      </c>
      <c r="J47" s="6">
        <v>20924256</v>
      </c>
      <c r="K47" s="8">
        <v>45309744</v>
      </c>
      <c r="M47" s="1"/>
      <c r="N47" s="9"/>
      <c r="O47" s="9"/>
      <c r="P47" s="9"/>
      <c r="Q47" s="10"/>
    </row>
    <row r="48" spans="1:17" x14ac:dyDescent="0.25">
      <c r="A48" s="1">
        <v>2005</v>
      </c>
      <c r="B48" s="2">
        <v>6681555</v>
      </c>
      <c r="C48" s="2">
        <v>3835196</v>
      </c>
      <c r="D48" s="2">
        <v>9395679</v>
      </c>
      <c r="E48" s="17">
        <v>19912430</v>
      </c>
      <c r="G48" s="1">
        <v>2005</v>
      </c>
      <c r="H48" s="6">
        <v>25236181</v>
      </c>
      <c r="I48" s="6">
        <v>5021025</v>
      </c>
      <c r="J48" s="6">
        <v>28864281</v>
      </c>
      <c r="K48" s="8">
        <v>59121487</v>
      </c>
      <c r="M48" s="1"/>
      <c r="N48" s="9"/>
      <c r="O48" s="9"/>
      <c r="P48" s="9"/>
      <c r="Q48" s="10"/>
    </row>
    <row r="49" spans="1:17" x14ac:dyDescent="0.25">
      <c r="A49" s="1">
        <v>2006</v>
      </c>
      <c r="B49" s="2">
        <v>3956791</v>
      </c>
      <c r="C49" s="2">
        <v>1958000</v>
      </c>
      <c r="D49" s="2">
        <v>4327559</v>
      </c>
      <c r="E49" s="17">
        <v>10242350</v>
      </c>
      <c r="G49" s="1">
        <v>2006</v>
      </c>
      <c r="H49" s="6">
        <v>5795700</v>
      </c>
      <c r="I49" s="6">
        <v>2543618</v>
      </c>
      <c r="J49" s="6">
        <v>3267182</v>
      </c>
      <c r="K49" s="8">
        <v>11606500</v>
      </c>
      <c r="M49" s="1"/>
      <c r="N49" s="9"/>
      <c r="O49" s="9"/>
      <c r="P49" s="9"/>
      <c r="Q49" s="10"/>
    </row>
    <row r="50" spans="1:17" x14ac:dyDescent="0.25">
      <c r="A50" s="1">
        <v>2007</v>
      </c>
      <c r="B50" s="2">
        <v>4741829</v>
      </c>
      <c r="C50" s="2">
        <v>2306000</v>
      </c>
      <c r="D50" s="2">
        <v>10591372</v>
      </c>
      <c r="E50" s="17">
        <v>17639201</v>
      </c>
      <c r="G50" s="1">
        <v>2007</v>
      </c>
      <c r="H50" s="6">
        <v>8746171</v>
      </c>
      <c r="I50" s="6">
        <v>4273371</v>
      </c>
      <c r="J50" s="6">
        <v>31776856</v>
      </c>
      <c r="K50" s="8">
        <v>44796398</v>
      </c>
      <c r="M50" s="1"/>
      <c r="N50" s="9"/>
      <c r="O50" s="9"/>
      <c r="P50" s="9"/>
      <c r="Q50" s="10"/>
    </row>
    <row r="51" spans="1:17" x14ac:dyDescent="0.25">
      <c r="A51" s="1">
        <v>2008</v>
      </c>
      <c r="B51" s="2">
        <v>1472845</v>
      </c>
      <c r="C51" s="2">
        <v>1730239</v>
      </c>
      <c r="D51" s="2">
        <v>6294369</v>
      </c>
      <c r="E51" s="17">
        <v>9497453</v>
      </c>
      <c r="G51" s="1">
        <v>2008</v>
      </c>
      <c r="H51" s="6">
        <v>432582</v>
      </c>
      <c r="I51" s="6">
        <v>1838093</v>
      </c>
      <c r="J51" s="6">
        <v>13638249</v>
      </c>
      <c r="K51" s="8">
        <v>15908924</v>
      </c>
      <c r="M51" s="1"/>
      <c r="N51" s="9"/>
      <c r="O51" s="9"/>
      <c r="P51" s="9"/>
      <c r="Q51" s="10"/>
    </row>
    <row r="52" spans="1:17" x14ac:dyDescent="0.25">
      <c r="A52" s="1">
        <v>2009</v>
      </c>
      <c r="B52" s="2">
        <v>3651909</v>
      </c>
      <c r="C52" s="2">
        <v>1817080</v>
      </c>
      <c r="D52" s="2">
        <v>7201768</v>
      </c>
      <c r="E52" s="17">
        <v>12670757</v>
      </c>
      <c r="G52" s="1">
        <v>2009</v>
      </c>
      <c r="H52" s="7">
        <v>10229169</v>
      </c>
      <c r="I52" s="7">
        <v>1369884</v>
      </c>
      <c r="J52" s="7">
        <v>26425304</v>
      </c>
      <c r="K52" s="8">
        <v>38024357</v>
      </c>
      <c r="M52" s="1"/>
      <c r="N52" s="9"/>
      <c r="O52" s="9"/>
      <c r="P52" s="9"/>
      <c r="Q52" s="10"/>
    </row>
    <row r="53" spans="1:17" x14ac:dyDescent="0.25">
      <c r="A53" s="1">
        <v>2010</v>
      </c>
      <c r="B53" s="2">
        <v>3209633</v>
      </c>
      <c r="C53" s="2">
        <v>2009500</v>
      </c>
      <c r="D53" s="2">
        <v>5942771</v>
      </c>
      <c r="E53" s="17">
        <v>11161904</v>
      </c>
      <c r="G53" s="1">
        <v>2010</v>
      </c>
      <c r="H53" s="7">
        <v>6542958</v>
      </c>
      <c r="I53" s="7">
        <v>3796398</v>
      </c>
      <c r="J53" s="7">
        <v>13695021</v>
      </c>
      <c r="K53" s="8">
        <v>24034377</v>
      </c>
      <c r="M53" s="1"/>
      <c r="N53" s="9"/>
      <c r="O53" s="9"/>
      <c r="P53" s="9"/>
      <c r="Q53" s="10"/>
    </row>
    <row r="54" spans="1:17" x14ac:dyDescent="0.25">
      <c r="A54" s="1">
        <v>2011</v>
      </c>
      <c r="B54" s="2">
        <v>6026603</v>
      </c>
      <c r="C54" s="2">
        <v>2734185</v>
      </c>
      <c r="D54" s="2">
        <v>5497705</v>
      </c>
      <c r="E54" s="17">
        <v>14258493</v>
      </c>
      <c r="G54" s="1">
        <v>2011</v>
      </c>
      <c r="H54" s="6">
        <v>40557510</v>
      </c>
      <c r="I54" s="7">
        <v>7117571</v>
      </c>
      <c r="J54" s="7">
        <v>11190373</v>
      </c>
      <c r="K54" s="8">
        <v>58865454</v>
      </c>
      <c r="M54" s="1"/>
      <c r="N54" s="9"/>
      <c r="O54" s="9"/>
      <c r="P54" s="9"/>
      <c r="Q54" s="10"/>
    </row>
    <row r="55" spans="1:17" x14ac:dyDescent="0.25">
      <c r="A55" s="1">
        <v>2012</v>
      </c>
      <c r="B55" s="2">
        <v>2110456</v>
      </c>
      <c r="C55" s="2">
        <v>2469679</v>
      </c>
      <c r="D55" s="2">
        <v>6469360</v>
      </c>
      <c r="E55" s="17">
        <v>11049495</v>
      </c>
      <c r="G55" s="1">
        <v>2012</v>
      </c>
      <c r="H55" s="6">
        <v>1110820</v>
      </c>
      <c r="I55" s="7">
        <v>1574067</v>
      </c>
      <c r="J55" s="7">
        <v>18586213</v>
      </c>
      <c r="K55" s="8">
        <v>21271100</v>
      </c>
      <c r="M55" s="1"/>
      <c r="N55" s="9"/>
      <c r="O55" s="9"/>
      <c r="P55" s="9"/>
      <c r="Q55" s="10"/>
    </row>
    <row r="56" spans="1:17" x14ac:dyDescent="0.25">
      <c r="A56" s="1">
        <v>2013</v>
      </c>
      <c r="B56" s="2">
        <v>5399194</v>
      </c>
      <c r="C56" s="2">
        <v>5337000</v>
      </c>
      <c r="D56" s="2">
        <v>14447826</v>
      </c>
      <c r="E56" s="17">
        <v>25184020</v>
      </c>
      <c r="G56" s="1">
        <v>2013</v>
      </c>
      <c r="H56" s="7">
        <v>30088905</v>
      </c>
      <c r="I56" s="7">
        <v>11162060</v>
      </c>
      <c r="J56" s="7">
        <v>53463206</v>
      </c>
      <c r="K56" s="11">
        <v>94714171</v>
      </c>
      <c r="M56" s="1"/>
      <c r="N56" s="9"/>
      <c r="O56" s="9"/>
      <c r="P56" s="9"/>
      <c r="Q56" s="10"/>
    </row>
    <row r="57" spans="1:17" s="3" customFormat="1" x14ac:dyDescent="0.25">
      <c r="A57" s="12">
        <v>2014</v>
      </c>
      <c r="B57" s="2">
        <v>1380103</v>
      </c>
      <c r="C57" s="2">
        <v>2746000</v>
      </c>
      <c r="D57" s="2">
        <v>9645577</v>
      </c>
      <c r="E57" s="2">
        <v>13771680</v>
      </c>
      <c r="G57" s="12">
        <v>2014</v>
      </c>
      <c r="H57" s="7">
        <v>949841</v>
      </c>
      <c r="I57" s="7">
        <v>3009327</v>
      </c>
      <c r="J57" s="7">
        <v>33213584</v>
      </c>
      <c r="K57" s="7">
        <v>37172752</v>
      </c>
    </row>
    <row r="58" spans="1:17" x14ac:dyDescent="0.25">
      <c r="A58" s="1">
        <v>2015</v>
      </c>
      <c r="B58" s="13">
        <v>5254793</v>
      </c>
      <c r="C58" s="13">
        <v>2840000</v>
      </c>
      <c r="D58" s="13">
        <v>4295655</v>
      </c>
      <c r="E58" s="13">
        <v>12390448</v>
      </c>
      <c r="G58" s="1">
        <v>2015</v>
      </c>
      <c r="H58" s="14">
        <v>16082707</v>
      </c>
      <c r="I58" s="14">
        <v>6541420</v>
      </c>
      <c r="J58" s="14">
        <v>12468441</v>
      </c>
      <c r="K58" s="15">
        <v>35092568</v>
      </c>
    </row>
    <row r="59" spans="1:17" x14ac:dyDescent="0.25">
      <c r="A59" s="12">
        <v>2016</v>
      </c>
      <c r="B59" s="13">
        <v>1782067</v>
      </c>
      <c r="C59" s="13">
        <v>1700237</v>
      </c>
      <c r="D59" s="13">
        <v>6599108</v>
      </c>
      <c r="E59" s="25">
        <f>SUM(B59:D59)</f>
        <v>10081412</v>
      </c>
      <c r="G59" s="12">
        <v>2016</v>
      </c>
      <c r="H59" s="14">
        <v>462364</v>
      </c>
      <c r="I59" s="14">
        <v>1641888</v>
      </c>
      <c r="J59" s="14">
        <v>16274323</v>
      </c>
      <c r="K59" s="15">
        <f>SUM(H59:J59)</f>
        <v>18378575</v>
      </c>
    </row>
    <row r="60" spans="1:17" x14ac:dyDescent="0.25">
      <c r="A60" s="16">
        <v>2017</v>
      </c>
      <c r="B60" s="13">
        <v>4654042</v>
      </c>
      <c r="C60" s="13">
        <v>2840000</v>
      </c>
      <c r="D60" s="13">
        <v>6388445</v>
      </c>
      <c r="E60" s="25">
        <f>SUM(B60:D60)</f>
        <v>13882487</v>
      </c>
      <c r="G60" s="16">
        <v>2017</v>
      </c>
      <c r="H60" s="14">
        <v>16579982</v>
      </c>
      <c r="I60" s="14">
        <v>8132994</v>
      </c>
      <c r="J60" s="14">
        <v>9414546</v>
      </c>
      <c r="K60" s="15">
        <f>SUM(H60:J60)</f>
        <v>34127522</v>
      </c>
    </row>
    <row r="61" spans="1:17" x14ac:dyDescent="0.25">
      <c r="A61" s="32">
        <v>2018</v>
      </c>
      <c r="B61" s="13">
        <v>1374740</v>
      </c>
      <c r="C61" s="13">
        <v>1902500</v>
      </c>
      <c r="D61" s="13">
        <v>4868337</v>
      </c>
      <c r="E61" s="25">
        <f>SUM(B61:D61)</f>
        <v>8145577</v>
      </c>
      <c r="F61" s="27"/>
      <c r="G61" s="26">
        <v>2018</v>
      </c>
      <c r="H61" s="28">
        <v>769028</v>
      </c>
      <c r="I61" s="28">
        <v>1892244</v>
      </c>
      <c r="J61" s="28">
        <v>5360075</v>
      </c>
      <c r="K61" s="29">
        <f>SUM(H61:J61)</f>
        <v>8021347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Escapement and harvest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awpiston</dc:creator>
  <cp:lastModifiedBy>Piston, Andrew W (DFG)</cp:lastModifiedBy>
  <dcterms:created xsi:type="dcterms:W3CDTF">2014-01-06T22:26:22Z</dcterms:created>
  <dcterms:modified xsi:type="dcterms:W3CDTF">2018-09-27T22:14:39Z</dcterms:modified>
</cp:coreProperties>
</file>